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Συγκεντρωτικός πίνακας" sheetId="1" r:id="rId1"/>
    <sheet name="1ο ΕΠΑΛ" sheetId="2" state="hidden" r:id="rId2"/>
    <sheet name="2ο ΕΠΑλ" sheetId="3" state="hidden" r:id="rId3"/>
    <sheet name="ΕΠΑΛ Αξιούπολης" sheetId="4" state="hidden" r:id="rId4"/>
    <sheet name="ΠΡΟΣ ΣΧΟΛΕΙΑ" sheetId="5" state="hidden" r:id="rId5"/>
  </sheets>
  <definedNames>
    <definedName name="_xlnm.Print_Area" localSheetId="4">'ΠΡΟΣ ΣΧΟΛΕΙΑ'!$A$29:$M$35</definedName>
  </definedNames>
  <calcPr fullCalcOnLoad="1"/>
</workbook>
</file>

<file path=xl/sharedStrings.xml><?xml version="1.0" encoding="utf-8"?>
<sst xmlns="http://schemas.openxmlformats.org/spreadsheetml/2006/main" count="451" uniqueCount="73">
  <si>
    <t>ΦΥΣΙΚΗ</t>
  </si>
  <si>
    <t>ΧΗΜΕΙΑ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</si>
  <si>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</si>
  <si>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</si>
  <si>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</si>
  <si>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</si>
  <si>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</si>
  <si>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</si>
  <si>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</si>
  <si>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Χημεία</t>
  </si>
  <si>
    <t xml:space="preserve">Φυσική </t>
  </si>
  <si>
    <t>ΓΕΝΙΚΟ ΣΥΝΟΛΟ</t>
  </si>
  <si>
    <t xml:space="preserve">                      Αναλυτική Κατάσταση Εργαστηριακών Δραστηριοτήτων </t>
  </si>
  <si>
    <t xml:space="preserve">Συγκεντρωτική Κατάσταση Εργαστηριακών Δραστηροτήτων </t>
  </si>
  <si>
    <t xml:space="preserve">Σύνολο
εργαστ.δραστ/των που πραγματοποιήθηκαν
</t>
  </si>
  <si>
    <t xml:space="preserve"> Α'  </t>
  </si>
  <si>
    <t>Β'</t>
  </si>
  <si>
    <t>ΕΠΑΛ</t>
  </si>
  <si>
    <t>ΕΠΑΛ   (Α)</t>
  </si>
  <si>
    <t>ΕΠΑΛ      (Β)</t>
  </si>
  <si>
    <t>ΠΙΝΑΚΑΣ 5 (από ΕΚΦΕ προς ΕΠΑΛ)</t>
  </si>
  <si>
    <t>Σε εφαρμογή του εγγράφου με αρ. πρωτ. 98620/Γ7/24-07-2008 με θέμα: &lt;&lt;Εργαστηριακή Διδασκαλία των Μαθημάτων Φυσικών Επιστημών Γενικής Παιδείας στα ΕΠΑ.Λ και στη Δ' Τάξη των Εσπερινών ΤΕΕ&gt;&gt;</t>
  </si>
  <si>
    <t>Όνομα ΕΠΑΛ:</t>
  </si>
  <si>
    <t>Δ'</t>
  </si>
  <si>
    <t xml:space="preserve">ΤΕΕ   (ΕΣΠ)   </t>
  </si>
  <si>
    <t xml:space="preserve">ΒΙΟΛΟΓΙΑ Ι  (επιλ.)    </t>
  </si>
  <si>
    <t>ΒΙΟΛΟΓΙΑ ΙΙ  (επιλ.)</t>
  </si>
  <si>
    <t xml:space="preserve">Φυσική I </t>
  </si>
  <si>
    <t>Φυσική II</t>
  </si>
  <si>
    <t xml:space="preserve">Φυσική  II </t>
  </si>
  <si>
    <t>ΤΕΕ      (Δ' εσπ)</t>
  </si>
  <si>
    <t>ΕΠΑΛ    (Γ)</t>
  </si>
  <si>
    <t>Με επίδειξη</t>
  </si>
  <si>
    <t>ΒΙΟΛΟΓΙΑ (επιλ)</t>
  </si>
  <si>
    <t>Βιολογία Ι</t>
  </si>
  <si>
    <t>Βιολογία ΙΙ</t>
  </si>
  <si>
    <t>ΕΠΑΛ   (Γ)</t>
  </si>
  <si>
    <t>Γ'               (Β' ομάδα)</t>
  </si>
  <si>
    <t>Γ'  **             (Α' ομάδα)</t>
  </si>
  <si>
    <r>
      <t xml:space="preserve">Άθροισμα* </t>
    </r>
    <r>
      <rPr>
        <b/>
        <u val="single"/>
        <sz val="11"/>
        <rFont val="Arial Greek"/>
        <family val="0"/>
      </rPr>
      <t>όλων των τμημάτων ανά τάξη</t>
    </r>
  </si>
  <si>
    <t xml:space="preserve">* Αναγράφεται ο συνολικός αριθμός τμημάτων της συγκεκριμένης τάξης/κατεύθυνσης του σχολείου και όχι μόνο  αυτών που πραγματοποίησαν εργαστηριακές δραστηριότητες </t>
  </si>
  <si>
    <t>Αριθμός των τμημάτων της τάξης/κατεύθυνσης που πραγματοποίησαν την εργαστηριακή δραστηριότητα</t>
  </si>
  <si>
    <t>ΕΚΦΕ : ΚΙΛΚΙΣ</t>
  </si>
  <si>
    <t>Μέτρηση μήκους, χρόνου, μάζας και δύναμης. (1)</t>
  </si>
  <si>
    <t>Μελέτη ευθύγραμμης ομαλά επιταχυνόμενης κίνησης. (2α)</t>
  </si>
  <si>
    <t xml:space="preserve">Τριβή ολίσθησης σε κεκλιμένο επίπεδο με τη χρήση του Μultilog ή την κλασική μέθοδο. (7) </t>
  </si>
  <si>
    <t>Μελέτη της χαρακτηριστικής καμπύλης ηλεκτρικής πηγής και ωμικού καταναλωτή. (3)</t>
  </si>
  <si>
    <t>Δύναμη Laplace. Ηλεκτρομαγνητική επαγωγή.</t>
  </si>
  <si>
    <t>Προσδιορισμός της έντασης της βαρύτητας με τη βοήθεια απλού εκκρεμούς. (5)</t>
  </si>
  <si>
    <t>Το βραχυκύκλωμα και η χρήση ασφαλειών στο ηλεκτρικό κύκλωμα.</t>
  </si>
  <si>
    <t>Εγκάρσια και διαμήκη κύματα (ή εναλλακτικά: ανάκλαση – διάθλαση – συμβολή κυμάτων).</t>
  </si>
  <si>
    <t>Διάθλαση του φωτός.</t>
  </si>
  <si>
    <t>Απλή αρμονική ταλάντωση με τη χρήση του Μultilog (όπου υπάρχει).</t>
  </si>
  <si>
    <t>Μέτρηση άγνωστης συχνότητας εναλλασσόμενης τάσης στον παλμογράφο (2)</t>
  </si>
  <si>
    <t>Προσδιορισμός της ροπής αδράνειας κυλίνδρου που κυλίεται σε πλάγιο επίπεδο. (4)</t>
  </si>
  <si>
    <t>Εύρεση pΗ διαλυμάτων με χρήση δεικτών, πεχαμετρικού χάρτου, πεχάμετρου και του αισθητήρα pH του Multilog (όπου υπάρχει). (5)</t>
  </si>
  <si>
    <t>Χημικές αντιδράσεις και ποιοτική ανάλυση ιόντων. (6)</t>
  </si>
  <si>
    <t>Παρασκευή διαλύματος ορισμένης συγκέντρωσης - αραίωση διαλυμάτων. (7)</t>
  </si>
  <si>
    <t>Οξείδωση της αιθανόλης. (1,β)</t>
  </si>
  <si>
    <t>Προσδιορισμός της περιεκτικότητας αλκοολούχων ποτών σε αιθανόλη.</t>
  </si>
  <si>
    <t>Παρασκευή και ανίχνευση αλδεϋδών.</t>
  </si>
  <si>
    <t>Μικροσκοπική παρατήρηση βακτηρίων σε καλλιέργεια ή σε μόνιμο παρασκεύασμα. (1)</t>
  </si>
  <si>
    <t>Απεικόνιση τροφικών σχέσεων. (4)</t>
  </si>
  <si>
    <t>Σύγκριση του pH της βροχής με το pH προϊόντων καθημερινής χρήσης (φαινόμενο όξινης βροχής). (7)</t>
  </si>
  <si>
    <t>Απομόνωση νουκλεϊκών οξέων (DNA από φυτικά κύτταρα). (1)</t>
  </si>
  <si>
    <t>Κυτταρογενετική : Ανάλυση καρυότυπου, σε συνδυασμό με τη μικροσκοπική παρατήρηση μόνιμου παρασκευάσματος ανθρώπινου χρωμοσώματος. (3)</t>
  </si>
  <si>
    <t>Εργαστηριακή παραγωγή γιαουρτιού. (4)</t>
  </si>
  <si>
    <t>ΕΚΦΕ: ΚΙΛΚΙΣ</t>
  </si>
  <si>
    <t>Όνομα ΕΠΑΛ:ΕΠΑΛ Αξιούπολης</t>
  </si>
  <si>
    <t>Όνομα ΕΠΑΛ: 2ο ΕΠΑΛ ΚΙΛΚΙΣ</t>
  </si>
  <si>
    <r>
      <t xml:space="preserve">Άθροισμα* </t>
    </r>
    <r>
      <rPr>
        <b/>
        <u val="single"/>
        <sz val="11"/>
        <rFont val="Arial Greek"/>
        <family val="2"/>
      </rPr>
      <t>όλων των τμημάτων ανά τάξη</t>
    </r>
  </si>
  <si>
    <r>
      <t>Όνομα ΕΠΑΛ:1</t>
    </r>
    <r>
      <rPr>
        <b/>
        <vertAlign val="superscript"/>
        <sz val="14"/>
        <color indexed="10"/>
        <rFont val="Arial"/>
        <family val="2"/>
      </rPr>
      <t>ο</t>
    </r>
    <r>
      <rPr>
        <b/>
        <sz val="14"/>
        <color indexed="10"/>
        <rFont val="Arial"/>
        <family val="2"/>
      </rPr>
      <t xml:space="preserve"> ΕΠΑΛ ΚΙΛΚΙΣ</t>
    </r>
  </si>
  <si>
    <t>Σύνολο ΕΠΑΛ: 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</si>
</sst>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&quot;р.&quot;;\-#,##0&quot;р.&quot;"/>
    <numFmt numFmtId="198" formatCode="#,##0&quot;р.&quot;;[Red]\-#,##0&quot;р.&quot;"/>
    <numFmt numFmtId="199" formatCode="#,##0.00&quot;р.&quot;;\-#,##0.00&quot;р.&quot;"/>
    <numFmt numFmtId="200" formatCode="#,##0.00&quot;р.&quot;;[Red]\-#,##0.00&quot;р.&quot;"/>
    <numFmt numFmtId="201" formatCode="_-* #,##0&quot;р.&quot;_-;\-* #,##0&quot;р.&quot;_-;_-* &quot;-&quot;&quot;р.&quot;_-;_-@_-"/>
    <numFmt numFmtId="202" formatCode="_-* #,##0_р_._-;\-* #,##0_р_._-;_-* &quot;-&quot;_р_._-;_-@_-"/>
    <numFmt numFmtId="203" formatCode="_-* #,##0.00&quot;р.&quot;_-;\-* #,##0.00&quot;р.&quot;_-;_-* &quot;-&quot;??&quot;р.&quot;_-;_-@_-"/>
    <numFmt numFmtId="204" formatCode="_-* #,##0.00_р_._-;\-* #,##0.00_р_._-;_-* &quot;-&quot;??_р_._-;_-@_-"/>
    <numFmt numFmtId="205" formatCode="#,##0\ &quot; &quot;;\-#,##0\ &quot; &quot;"/>
    <numFmt numFmtId="206" formatCode="#,##0\ &quot; &quot;;[Red]\-#,##0\ &quot; &quot;"/>
    <numFmt numFmtId="207" formatCode="#,##0.00\ &quot; &quot;;\-#,##0.00\ &quot; &quot;"/>
    <numFmt numFmtId="208" formatCode="#,##0.00\ &quot; &quot;;[Red]\-#,##0.00\ &quot; &quot;"/>
    <numFmt numFmtId="209" formatCode="_-* #,##0\ &quot; &quot;_-;\-* #,##0\ &quot; &quot;_-;_-* &quot;-&quot;\ &quot; &quot;_-;_-@_-"/>
    <numFmt numFmtId="210" formatCode="_-* #,##0\ _ _-;\-* #,##0\ _ _-;_-* &quot;-&quot;\ _ _-;_-@_-"/>
    <numFmt numFmtId="211" formatCode="_-* #,##0.00\ &quot; &quot;_-;\-* #,##0.00\ &quot; &quot;_-;_-* &quot;-&quot;??\ &quot; &quot;_-;_-@_-"/>
    <numFmt numFmtId="212" formatCode="_-* #,##0.00\ _ _-;\-* #,##0.00\ _ _-;_-* &quot;-&quot;??\ _ _-;_-@_-"/>
  </numFmts>
  <fonts count="46">
    <font>
      <sz val="10"/>
      <name val="Arial"/>
      <family val="0"/>
    </font>
    <font>
      <b/>
      <sz val="16"/>
      <color indexed="17"/>
      <name val="Arial Greek"/>
      <family val="2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9"/>
      <name val="Arial Greek"/>
      <family val="2"/>
    </font>
    <font>
      <sz val="10"/>
      <name val="Arial Greek"/>
      <family val="2"/>
    </font>
    <font>
      <sz val="10"/>
      <color indexed="12"/>
      <name val="Arial Greek"/>
      <family val="2"/>
    </font>
    <font>
      <b/>
      <sz val="10"/>
      <name val="Arial"/>
      <family val="2"/>
    </font>
    <font>
      <b/>
      <sz val="14"/>
      <name val="Arial Greek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2"/>
      <color indexed="17"/>
      <name val="Arial Greek"/>
      <family val="0"/>
    </font>
    <font>
      <b/>
      <sz val="10"/>
      <color indexed="17"/>
      <name val="Arial"/>
      <family val="2"/>
    </font>
    <font>
      <b/>
      <sz val="12"/>
      <color indexed="12"/>
      <name val="Arial Greek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 Greek"/>
      <family val="2"/>
    </font>
    <font>
      <sz val="12"/>
      <name val="Arial Greek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Greek"/>
      <family val="0"/>
    </font>
    <font>
      <b/>
      <u val="single"/>
      <sz val="11"/>
      <name val="Arial Greek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4" fillId="7" borderId="1" applyNumberFormat="0" applyAlignment="0" applyProtection="0"/>
    <xf numFmtId="0" fontId="26" fillId="21" borderId="2" applyNumberForma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7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5" fillId="0" borderId="6" applyNumberFormat="0" applyFill="0" applyAlignment="0" applyProtection="0"/>
    <xf numFmtId="0" fontId="39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20" borderId="1" applyNumberFormat="0" applyAlignment="0" applyProtection="0"/>
  </cellStyleXfs>
  <cellXfs count="243">
    <xf numFmtId="0" fontId="0" fillId="0" borderId="0" xfId="0" applyAlignment="1">
      <alignment/>
    </xf>
    <xf numFmtId="0" fontId="8" fillId="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7" borderId="10" xfId="0" applyFont="1" applyFill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textRotation="90"/>
      <protection locked="0"/>
    </xf>
    <xf numFmtId="0" fontId="2" fillId="2" borderId="15" xfId="0" applyFont="1" applyFill="1" applyBorder="1" applyAlignment="1" applyProtection="1">
      <alignment horizontal="center" vertical="center" textRotation="90" wrapText="1"/>
      <protection locked="0"/>
    </xf>
    <xf numFmtId="0" fontId="2" fillId="7" borderId="15" xfId="0" applyFont="1" applyFill="1" applyBorder="1" applyAlignment="1" applyProtection="1">
      <alignment horizontal="center" vertical="center" textRotation="90"/>
      <protection locked="0"/>
    </xf>
    <xf numFmtId="0" fontId="2" fillId="7" borderId="15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18" fillId="20" borderId="10" xfId="69" applyFont="1" applyFill="1" applyBorder="1" applyAlignment="1">
      <alignment/>
      <protection/>
    </xf>
    <xf numFmtId="0" fontId="18" fillId="20" borderId="10" xfId="69" applyFont="1" applyFill="1" applyBorder="1">
      <alignment/>
      <protection/>
    </xf>
    <xf numFmtId="0" fontId="19" fillId="11" borderId="10" xfId="69" applyFont="1" applyFill="1" applyBorder="1" applyAlignment="1" applyProtection="1">
      <alignment horizontal="center" vertical="center" wrapText="1"/>
      <protection locked="0"/>
    </xf>
    <xf numFmtId="0" fontId="2" fillId="2" borderId="10" xfId="69" applyFont="1" applyFill="1" applyBorder="1" applyAlignment="1" applyProtection="1">
      <alignment horizontal="center" vertical="center" wrapText="1"/>
      <protection locked="0"/>
    </xf>
    <xf numFmtId="0" fontId="19" fillId="2" borderId="10" xfId="69" applyFont="1" applyFill="1" applyBorder="1" applyAlignment="1" applyProtection="1">
      <alignment horizontal="center" vertical="center" textRotation="90"/>
      <protection locked="0"/>
    </xf>
    <xf numFmtId="0" fontId="19" fillId="2" borderId="10" xfId="69" applyFont="1" applyFill="1" applyBorder="1" applyAlignment="1" applyProtection="1">
      <alignment horizontal="center" vertical="center" textRotation="90" wrapText="1"/>
      <protection locked="0"/>
    </xf>
    <xf numFmtId="0" fontId="19" fillId="0" borderId="10" xfId="69" applyFont="1" applyBorder="1" applyAlignment="1" applyProtection="1">
      <alignment horizontal="center" vertical="center"/>
      <protection locked="0"/>
    </xf>
    <xf numFmtId="0" fontId="20" fillId="0" borderId="10" xfId="69" applyFont="1" applyBorder="1" applyAlignment="1" applyProtection="1">
      <alignment horizontal="center" vertical="center"/>
      <protection locked="0"/>
    </xf>
    <xf numFmtId="0" fontId="20" fillId="0" borderId="10" xfId="69" applyFont="1" applyFill="1" applyBorder="1" applyAlignment="1" applyProtection="1">
      <alignment horizontal="center" vertical="center"/>
      <protection locked="0"/>
    </xf>
    <xf numFmtId="0" fontId="10" fillId="27" borderId="10" xfId="69" applyFont="1" applyFill="1" applyBorder="1" applyAlignment="1">
      <alignment horizontal="center" vertical="center" wrapText="1"/>
      <protection/>
    </xf>
    <xf numFmtId="0" fontId="17" fillId="0" borderId="10" xfId="69" applyFont="1" applyBorder="1" applyAlignment="1">
      <alignment horizontal="center"/>
      <protection/>
    </xf>
    <xf numFmtId="0" fontId="18" fillId="0" borderId="10" xfId="69" applyFont="1" applyBorder="1" applyAlignment="1">
      <alignment horizontal="center"/>
      <protection/>
    </xf>
    <xf numFmtId="0" fontId="18" fillId="11" borderId="10" xfId="69" applyFont="1" applyFill="1" applyBorder="1">
      <alignment/>
      <protection/>
    </xf>
    <xf numFmtId="0" fontId="2" fillId="19" borderId="10" xfId="69" applyFont="1" applyFill="1" applyBorder="1" applyAlignment="1" applyProtection="1">
      <alignment horizontal="center" vertical="center" wrapText="1"/>
      <protection locked="0"/>
    </xf>
    <xf numFmtId="0" fontId="19" fillId="19" borderId="10" xfId="69" applyFont="1" applyFill="1" applyBorder="1" applyAlignment="1" applyProtection="1">
      <alignment horizontal="center" vertical="center" textRotation="90"/>
      <protection locked="0"/>
    </xf>
    <xf numFmtId="0" fontId="19" fillId="19" borderId="10" xfId="69" applyFont="1" applyFill="1" applyBorder="1" applyAlignment="1" applyProtection="1">
      <alignment horizontal="center" vertical="center" textRotation="90" wrapText="1"/>
      <protection locked="0"/>
    </xf>
    <xf numFmtId="0" fontId="19" fillId="28" borderId="10" xfId="69" applyFont="1" applyFill="1" applyBorder="1" applyAlignment="1" applyProtection="1">
      <alignment horizontal="center" vertical="center" textRotation="90" wrapText="1"/>
      <protection locked="0"/>
    </xf>
    <xf numFmtId="0" fontId="19" fillId="29" borderId="10" xfId="69" applyFont="1" applyFill="1" applyBorder="1" applyAlignment="1" applyProtection="1">
      <alignment horizontal="center" vertical="center" textRotation="90" wrapText="1"/>
      <protection locked="0"/>
    </xf>
    <xf numFmtId="0" fontId="0" fillId="0" borderId="16" xfId="69" applyBorder="1">
      <alignment/>
      <protection/>
    </xf>
    <xf numFmtId="0" fontId="0" fillId="0" borderId="10" xfId="69" applyBorder="1">
      <alignment/>
      <protection/>
    </xf>
    <xf numFmtId="0" fontId="0" fillId="30" borderId="10" xfId="69" applyFill="1" applyBorder="1">
      <alignment/>
      <protection/>
    </xf>
    <xf numFmtId="0" fontId="19" fillId="0" borderId="10" xfId="69" applyFont="1" applyBorder="1" applyAlignment="1" applyProtection="1">
      <alignment horizontal="center" vertical="center" wrapText="1"/>
      <protection locked="0"/>
    </xf>
    <xf numFmtId="0" fontId="2" fillId="28" borderId="10" xfId="69" applyFont="1" applyFill="1" applyBorder="1" applyAlignment="1" applyProtection="1">
      <alignment horizontal="center" vertical="center" wrapText="1"/>
      <protection locked="0"/>
    </xf>
    <xf numFmtId="0" fontId="19" fillId="28" borderId="10" xfId="69" applyFont="1" applyFill="1" applyBorder="1" applyAlignment="1" applyProtection="1">
      <alignment horizontal="center" vertical="center" textRotation="90"/>
      <protection locked="0"/>
    </xf>
    <xf numFmtId="0" fontId="2" fillId="29" borderId="10" xfId="69" applyFont="1" applyFill="1" applyBorder="1" applyAlignment="1" applyProtection="1">
      <alignment horizontal="center" vertical="center" wrapText="1"/>
      <protection locked="0"/>
    </xf>
    <xf numFmtId="0" fontId="19" fillId="29" borderId="10" xfId="69" applyFont="1" applyFill="1" applyBorder="1" applyAlignment="1" applyProtection="1">
      <alignment horizontal="center" vertical="center" textRotation="90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5" fillId="19" borderId="10" xfId="0" applyFont="1" applyFill="1" applyBorder="1" applyAlignment="1" applyProtection="1">
      <alignment horizontal="center" vertical="center"/>
      <protection locked="0"/>
    </xf>
    <xf numFmtId="0" fontId="5" fillId="19" borderId="10" xfId="0" applyFont="1" applyFill="1" applyBorder="1" applyAlignment="1" applyProtection="1">
      <alignment horizontal="center" vertical="center" wrapText="1"/>
      <protection locked="0"/>
    </xf>
    <xf numFmtId="0" fontId="2" fillId="28" borderId="15" xfId="0" applyFont="1" applyFill="1" applyBorder="1" applyAlignment="1" applyProtection="1">
      <alignment horizontal="center" vertical="center" textRotation="90" wrapText="1"/>
      <protection locked="0"/>
    </xf>
    <xf numFmtId="0" fontId="0" fillId="7" borderId="18" xfId="0" applyFont="1" applyFill="1" applyBorder="1" applyAlignment="1" applyProtection="1">
      <alignment horizontal="center" wrapText="1"/>
      <protection locked="0"/>
    </xf>
    <xf numFmtId="0" fontId="0" fillId="7" borderId="19" xfId="0" applyFont="1" applyFill="1" applyBorder="1" applyAlignment="1" applyProtection="1">
      <alignment horizont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6" fillId="28" borderId="10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41" fillId="3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69" applyFont="1">
      <alignment/>
      <protection/>
    </xf>
    <xf numFmtId="0" fontId="2" fillId="30" borderId="15" xfId="0" applyFont="1" applyFill="1" applyBorder="1" applyAlignment="1" applyProtection="1">
      <alignment horizontal="center" vertical="center" textRotation="90" wrapText="1"/>
      <protection locked="0"/>
    </xf>
    <xf numFmtId="0" fontId="2" fillId="30" borderId="21" xfId="0" applyFont="1" applyFill="1" applyBorder="1" applyAlignment="1" applyProtection="1">
      <alignment horizontal="center" vertical="center" textRotation="90"/>
      <protection locked="0"/>
    </xf>
    <xf numFmtId="0" fontId="3" fillId="31" borderId="10" xfId="0" applyFont="1" applyFill="1" applyBorder="1" applyAlignment="1" applyProtection="1">
      <alignment horizontal="left"/>
      <protection locked="0"/>
    </xf>
    <xf numFmtId="0" fontId="7" fillId="31" borderId="22" xfId="0" applyFont="1" applyFill="1" applyBorder="1" applyAlignment="1" applyProtection="1">
      <alignment horizontal="center" vertical="center" wrapText="1"/>
      <protection locked="0"/>
    </xf>
    <xf numFmtId="0" fontId="0" fillId="31" borderId="23" xfId="0" applyFont="1" applyFill="1" applyBorder="1" applyAlignment="1" applyProtection="1">
      <alignment horizontal="center"/>
      <protection locked="0"/>
    </xf>
    <xf numFmtId="0" fontId="0" fillId="31" borderId="10" xfId="0" applyFont="1" applyFill="1" applyBorder="1" applyAlignment="1" applyProtection="1">
      <alignment horizontal="center"/>
      <protection locked="0"/>
    </xf>
    <xf numFmtId="0" fontId="0" fillId="31" borderId="23" xfId="0" applyFont="1" applyFill="1" applyBorder="1" applyAlignment="1" applyProtection="1">
      <alignment/>
      <protection locked="0"/>
    </xf>
    <xf numFmtId="0" fontId="0" fillId="31" borderId="11" xfId="0" applyFont="1" applyFill="1" applyBorder="1" applyAlignment="1" applyProtection="1">
      <alignment horizontal="center"/>
      <protection locked="0"/>
    </xf>
    <xf numFmtId="0" fontId="0" fillId="31" borderId="17" xfId="0" applyFont="1" applyFill="1" applyBorder="1" applyAlignment="1" applyProtection="1">
      <alignment/>
      <protection locked="0"/>
    </xf>
    <xf numFmtId="0" fontId="0" fillId="31" borderId="24" xfId="0" applyFont="1" applyFill="1" applyBorder="1" applyAlignment="1" applyProtection="1">
      <alignment horizontal="center"/>
      <protection locked="0"/>
    </xf>
    <xf numFmtId="0" fontId="7" fillId="31" borderId="25" xfId="0" applyFont="1" applyFill="1" applyBorder="1" applyAlignment="1" applyProtection="1">
      <alignment horizontal="center" vertical="center" wrapText="1"/>
      <protection locked="0"/>
    </xf>
    <xf numFmtId="0" fontId="0" fillId="31" borderId="26" xfId="0" applyFont="1" applyFill="1" applyBorder="1" applyAlignment="1" applyProtection="1">
      <alignment/>
      <protection locked="0"/>
    </xf>
    <xf numFmtId="0" fontId="0" fillId="31" borderId="27" xfId="0" applyFont="1" applyFill="1" applyBorder="1" applyAlignment="1" applyProtection="1">
      <alignment horizontal="center"/>
      <protection locked="0"/>
    </xf>
    <xf numFmtId="0" fontId="7" fillId="31" borderId="28" xfId="0" applyFont="1" applyFill="1" applyBorder="1" applyAlignment="1" applyProtection="1">
      <alignment horizontal="center" vertical="center" wrapText="1"/>
      <protection locked="0"/>
    </xf>
    <xf numFmtId="0" fontId="0" fillId="31" borderId="29" xfId="0" applyFont="1" applyFill="1" applyBorder="1" applyAlignment="1" applyProtection="1">
      <alignment/>
      <protection locked="0"/>
    </xf>
    <xf numFmtId="0" fontId="0" fillId="31" borderId="30" xfId="0" applyFont="1" applyFill="1" applyBorder="1" applyAlignment="1" applyProtection="1">
      <alignment horizontal="center"/>
      <protection locked="0"/>
    </xf>
    <xf numFmtId="0" fontId="7" fillId="31" borderId="31" xfId="0" applyFont="1" applyFill="1" applyBorder="1" applyAlignment="1" applyProtection="1">
      <alignment horizontal="center" vertical="center" wrapText="1"/>
      <protection locked="0"/>
    </xf>
    <xf numFmtId="0" fontId="0" fillId="31" borderId="28" xfId="0" applyFill="1" applyBorder="1" applyAlignment="1" applyProtection="1">
      <alignment horizontal="center"/>
      <protection locked="0"/>
    </xf>
    <xf numFmtId="0" fontId="0" fillId="31" borderId="10" xfId="0" applyFill="1" applyBorder="1" applyAlignment="1">
      <alignment/>
    </xf>
    <xf numFmtId="0" fontId="43" fillId="0" borderId="10" xfId="0" applyFont="1" applyBorder="1" applyAlignment="1">
      <alignment vertical="center" wrapText="1"/>
    </xf>
    <xf numFmtId="0" fontId="7" fillId="30" borderId="28" xfId="0" applyFont="1" applyFill="1" applyBorder="1" applyAlignment="1" applyProtection="1">
      <alignment horizontal="center" vertical="center" wrapText="1"/>
      <protection locked="0"/>
    </xf>
    <xf numFmtId="0" fontId="0" fillId="30" borderId="29" xfId="0" applyFont="1" applyFill="1" applyBorder="1" applyAlignment="1" applyProtection="1">
      <alignment/>
      <protection locked="0"/>
    </xf>
    <xf numFmtId="0" fontId="0" fillId="30" borderId="30" xfId="0" applyFont="1" applyFill="1" applyBorder="1" applyAlignment="1" applyProtection="1">
      <alignment horizontal="center"/>
      <protection locked="0"/>
    </xf>
    <xf numFmtId="0" fontId="0" fillId="30" borderId="29" xfId="0" applyFont="1" applyFill="1" applyBorder="1" applyAlignment="1" applyProtection="1">
      <alignment horizontal="center"/>
      <protection locked="0"/>
    </xf>
    <xf numFmtId="0" fontId="0" fillId="30" borderId="32" xfId="0" applyFont="1" applyFill="1" applyBorder="1" applyAlignment="1" applyProtection="1">
      <alignment horizontal="center"/>
      <protection locked="0"/>
    </xf>
    <xf numFmtId="0" fontId="0" fillId="26" borderId="0" xfId="0" applyFont="1" applyFill="1" applyAlignment="1">
      <alignment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3" fillId="32" borderId="30" xfId="0" applyFont="1" applyFill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textRotation="90" wrapText="1"/>
      <protection locked="0"/>
    </xf>
    <xf numFmtId="0" fontId="2" fillId="33" borderId="17" xfId="0" applyFont="1" applyFill="1" applyBorder="1" applyAlignment="1" applyProtection="1">
      <alignment horizontal="center" vertical="center" textRotation="90"/>
      <protection locked="0"/>
    </xf>
    <xf numFmtId="0" fontId="41" fillId="34" borderId="33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textRotation="90"/>
      <protection locked="0"/>
    </xf>
    <xf numFmtId="0" fontId="2" fillId="35" borderId="33" xfId="0" applyFont="1" applyFill="1" applyBorder="1" applyAlignment="1" applyProtection="1">
      <alignment horizontal="center" vertical="center" textRotation="90" wrapText="1"/>
      <protection locked="0"/>
    </xf>
    <xf numFmtId="0" fontId="2" fillId="36" borderId="33" xfId="0" applyFont="1" applyFill="1" applyBorder="1" applyAlignment="1" applyProtection="1">
      <alignment horizontal="center" vertical="center" textRotation="90" wrapText="1"/>
      <protection locked="0"/>
    </xf>
    <xf numFmtId="0" fontId="2" fillId="37" borderId="33" xfId="0" applyFont="1" applyFill="1" applyBorder="1" applyAlignment="1" applyProtection="1">
      <alignment horizontal="center" vertical="center" textRotation="90"/>
      <protection locked="0"/>
    </xf>
    <xf numFmtId="0" fontId="2" fillId="37" borderId="33" xfId="0" applyFont="1" applyFill="1" applyBorder="1" applyAlignment="1" applyProtection="1">
      <alignment horizontal="center" vertical="center" textRotation="90" wrapText="1"/>
      <protection locked="0"/>
    </xf>
    <xf numFmtId="0" fontId="0" fillId="38" borderId="0" xfId="0" applyFont="1" applyFill="1" applyAlignment="1">
      <alignment/>
    </xf>
    <xf numFmtId="0" fontId="6" fillId="39" borderId="34" xfId="0" applyFont="1" applyFill="1" applyBorder="1" applyAlignment="1" applyProtection="1">
      <alignment horizontal="center" vertical="center" wrapText="1"/>
      <protection locked="0"/>
    </xf>
    <xf numFmtId="0" fontId="5" fillId="40" borderId="30" xfId="0" applyFont="1" applyFill="1" applyBorder="1" applyAlignment="1" applyProtection="1">
      <alignment horizontal="center" vertical="center"/>
      <protection locked="0"/>
    </xf>
    <xf numFmtId="0" fontId="5" fillId="40" borderId="30" xfId="0" applyFont="1" applyFill="1" applyBorder="1" applyAlignment="1" applyProtection="1">
      <alignment horizontal="center" vertical="center" wrapText="1"/>
      <protection locked="0"/>
    </xf>
    <xf numFmtId="0" fontId="8" fillId="34" borderId="30" xfId="0" applyFont="1" applyFill="1" applyBorder="1" applyAlignment="1">
      <alignment vertical="center"/>
    </xf>
    <xf numFmtId="0" fontId="43" fillId="0" borderId="30" xfId="0" applyFont="1" applyBorder="1" applyAlignment="1">
      <alignment vertical="center" wrapText="1"/>
    </xf>
    <xf numFmtId="0" fontId="6" fillId="35" borderId="30" xfId="0" applyFont="1" applyFill="1" applyBorder="1" applyAlignment="1" applyProtection="1">
      <alignment vertical="center" wrapText="1"/>
      <protection locked="0"/>
    </xf>
    <xf numFmtId="0" fontId="0" fillId="35" borderId="35" xfId="0" applyFont="1" applyFill="1" applyBorder="1" applyAlignment="1" applyProtection="1">
      <alignment horizontal="center" vertical="center" wrapText="1"/>
      <protection locked="0"/>
    </xf>
    <xf numFmtId="0" fontId="7" fillId="32" borderId="28" xfId="0" applyFont="1" applyFill="1" applyBorder="1" applyAlignment="1" applyProtection="1">
      <alignment horizontal="center" vertical="center" wrapText="1"/>
      <protection locked="0"/>
    </xf>
    <xf numFmtId="0" fontId="0" fillId="32" borderId="29" xfId="0" applyFont="1" applyFill="1" applyBorder="1" applyAlignment="1" applyProtection="1">
      <alignment horizontal="center"/>
      <protection locked="0"/>
    </xf>
    <xf numFmtId="0" fontId="0" fillId="32" borderId="30" xfId="0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center" vertical="center"/>
    </xf>
    <xf numFmtId="0" fontId="6" fillId="35" borderId="30" xfId="0" applyFont="1" applyFill="1" applyBorder="1" applyAlignment="1" applyProtection="1">
      <alignment vertical="center"/>
      <protection locked="0"/>
    </xf>
    <xf numFmtId="0" fontId="0" fillId="32" borderId="29" xfId="0" applyFont="1" applyFill="1" applyBorder="1" applyAlignment="1" applyProtection="1">
      <alignment/>
      <protection locked="0"/>
    </xf>
    <xf numFmtId="0" fontId="0" fillId="32" borderId="34" xfId="0" applyFont="1" applyFill="1" applyBorder="1" applyAlignment="1" applyProtection="1">
      <alignment horizont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 locked="0"/>
    </xf>
    <xf numFmtId="0" fontId="0" fillId="32" borderId="17" xfId="0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horizontal="center" vertical="center" wrapText="1"/>
      <protection locked="0"/>
    </xf>
    <xf numFmtId="0" fontId="7" fillId="32" borderId="36" xfId="0" applyFont="1" applyFill="1" applyBorder="1" applyAlignment="1" applyProtection="1">
      <alignment horizontal="center" vertical="center" wrapText="1"/>
      <protection locked="0"/>
    </xf>
    <xf numFmtId="0" fontId="0" fillId="32" borderId="26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vertical="center" wrapText="1"/>
      <protection locked="0"/>
    </xf>
    <xf numFmtId="0" fontId="0" fillId="36" borderId="30" xfId="0" applyFont="1" applyFill="1" applyBorder="1" applyAlignment="1" applyProtection="1">
      <alignment horizontal="center" vertical="center" wrapText="1"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6" fillId="37" borderId="30" xfId="0" applyFont="1" applyFill="1" applyBorder="1" applyAlignment="1" applyProtection="1">
      <alignment vertical="center"/>
      <protection locked="0"/>
    </xf>
    <xf numFmtId="0" fontId="0" fillId="37" borderId="35" xfId="0" applyFont="1" applyFill="1" applyBorder="1" applyAlignment="1" applyProtection="1">
      <alignment horizontal="center" wrapText="1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0" fontId="0" fillId="32" borderId="30" xfId="0" applyFill="1" applyBorder="1" applyAlignment="1">
      <alignment/>
    </xf>
    <xf numFmtId="0" fontId="0" fillId="37" borderId="19" xfId="0" applyFont="1" applyFill="1" applyBorder="1" applyAlignment="1" applyProtection="1">
      <alignment horizontal="center" wrapText="1"/>
      <protection locked="0"/>
    </xf>
    <xf numFmtId="0" fontId="0" fillId="0" borderId="32" xfId="0" applyBorder="1" applyAlignment="1">
      <alignment horizontal="center" vertical="center"/>
    </xf>
    <xf numFmtId="0" fontId="0" fillId="41" borderId="37" xfId="0" applyFill="1" applyBorder="1" applyAlignment="1">
      <alignment horizontal="center" vertical="center"/>
    </xf>
    <xf numFmtId="0" fontId="44" fillId="31" borderId="10" xfId="0" applyFont="1" applyFill="1" applyBorder="1" applyAlignment="1" applyProtection="1">
      <alignment horizontal="left"/>
      <protection locked="0"/>
    </xf>
    <xf numFmtId="0" fontId="19" fillId="2" borderId="10" xfId="69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9" fillId="19" borderId="10" xfId="69" applyFont="1" applyFill="1" applyBorder="1" applyAlignment="1" applyProtection="1">
      <alignment horizontal="center" vertical="center"/>
      <protection locked="0"/>
    </xf>
    <xf numFmtId="0" fontId="0" fillId="19" borderId="10" xfId="0" applyFill="1" applyBorder="1" applyAlignment="1">
      <alignment/>
    </xf>
    <xf numFmtId="0" fontId="17" fillId="0" borderId="10" xfId="69" applyFont="1" applyBorder="1" applyAlignment="1" applyProtection="1">
      <alignment horizontal="left" vertical="center"/>
      <protection locked="0"/>
    </xf>
    <xf numFmtId="0" fontId="0" fillId="0" borderId="10" xfId="69" applyBorder="1" applyAlignment="1">
      <alignment horizontal="left" vertical="center"/>
      <protection/>
    </xf>
    <xf numFmtId="0" fontId="10" fillId="28" borderId="10" xfId="69" applyFont="1" applyFill="1" applyBorder="1" applyAlignment="1" applyProtection="1">
      <alignment horizontal="center" vertical="center"/>
      <protection locked="0"/>
    </xf>
    <xf numFmtId="0" fontId="10" fillId="29" borderId="10" xfId="69" applyFont="1" applyFill="1" applyBorder="1" applyAlignment="1" applyProtection="1">
      <alignment horizontal="center" vertical="center"/>
      <protection locked="0"/>
    </xf>
    <xf numFmtId="0" fontId="20" fillId="42" borderId="38" xfId="69" applyFont="1" applyFill="1" applyBorder="1" applyAlignment="1" applyProtection="1">
      <alignment horizontal="center" vertical="center"/>
      <protection locked="0"/>
    </xf>
    <xf numFmtId="0" fontId="20" fillId="42" borderId="39" xfId="69" applyFont="1" applyFill="1" applyBorder="1" applyAlignment="1" applyProtection="1">
      <alignment horizontal="center" vertical="center"/>
      <protection locked="0"/>
    </xf>
    <xf numFmtId="0" fontId="20" fillId="42" borderId="40" xfId="69" applyFont="1" applyFill="1" applyBorder="1" applyAlignment="1" applyProtection="1">
      <alignment horizontal="center" vertical="center"/>
      <protection locked="0"/>
    </xf>
    <xf numFmtId="0" fontId="20" fillId="42" borderId="14" xfId="69" applyFont="1" applyFill="1" applyBorder="1" applyAlignment="1" applyProtection="1">
      <alignment horizontal="center" vertical="center"/>
      <protection locked="0"/>
    </xf>
    <xf numFmtId="0" fontId="20" fillId="42" borderId="41" xfId="69" applyFont="1" applyFill="1" applyBorder="1" applyAlignment="1" applyProtection="1">
      <alignment horizontal="center" vertical="center"/>
      <protection locked="0"/>
    </xf>
    <xf numFmtId="0" fontId="20" fillId="42" borderId="21" xfId="69" applyFont="1" applyFill="1" applyBorder="1" applyAlignment="1" applyProtection="1">
      <alignment horizontal="center" vertical="center"/>
      <protection locked="0"/>
    </xf>
    <xf numFmtId="0" fontId="20" fillId="42" borderId="11" xfId="69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0" fontId="14" fillId="0" borderId="11" xfId="69" applyFont="1" applyBorder="1" applyAlignment="1" applyProtection="1">
      <alignment horizontal="left" vertical="center"/>
      <protection locked="0"/>
    </xf>
    <xf numFmtId="0" fontId="15" fillId="0" borderId="18" xfId="69" applyFont="1" applyBorder="1" applyAlignment="1">
      <alignment horizontal="left" vertical="center"/>
      <protection/>
    </xf>
    <xf numFmtId="0" fontId="15" fillId="0" borderId="23" xfId="69" applyFont="1" applyBorder="1" applyAlignment="1">
      <alignment horizontal="left" vertical="center"/>
      <protection/>
    </xf>
    <xf numFmtId="0" fontId="16" fillId="0" borderId="11" xfId="69" applyFont="1" applyBorder="1" applyAlignment="1" applyProtection="1">
      <alignment horizontal="left" vertical="center"/>
      <protection locked="0"/>
    </xf>
    <xf numFmtId="0" fontId="0" fillId="0" borderId="18" xfId="69" applyBorder="1" applyAlignment="1">
      <alignment horizontal="left" vertical="center"/>
      <protection/>
    </xf>
    <xf numFmtId="0" fontId="0" fillId="0" borderId="23" xfId="69" applyBorder="1" applyAlignment="1">
      <alignment horizontal="left" vertical="center"/>
      <protection/>
    </xf>
    <xf numFmtId="0" fontId="10" fillId="25" borderId="10" xfId="6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 vertical="justify" wrapText="1"/>
    </xf>
    <xf numFmtId="0" fontId="13" fillId="0" borderId="18" xfId="0" applyFont="1" applyBorder="1" applyAlignment="1">
      <alignment horizontal="left" vertical="justify" wrapText="1"/>
    </xf>
    <xf numFmtId="0" fontId="13" fillId="0" borderId="23" xfId="0" applyFont="1" applyBorder="1" applyAlignment="1">
      <alignment horizontal="left" vertical="justify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6" borderId="38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42" borderId="10" xfId="0" applyFont="1" applyFill="1" applyBorder="1" applyAlignment="1" applyProtection="1">
      <alignment/>
      <protection locked="0"/>
    </xf>
    <xf numFmtId="0" fontId="0" fillId="42" borderId="10" xfId="0" applyFill="1" applyBorder="1" applyAlignment="1">
      <alignment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13" fillId="28" borderId="11" xfId="0" applyFont="1" applyFill="1" applyBorder="1" applyAlignment="1" applyProtection="1">
      <alignment horizontal="center"/>
      <protection locked="0"/>
    </xf>
    <xf numFmtId="0" fontId="13" fillId="28" borderId="23" xfId="0" applyFont="1" applyFill="1" applyBorder="1" applyAlignment="1" applyProtection="1">
      <alignment horizont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11" fillId="0" borderId="0" xfId="69" applyFont="1" applyAlignment="1">
      <alignment vertical="center" wrapText="1"/>
      <protection/>
    </xf>
    <xf numFmtId="0" fontId="0" fillId="0" borderId="0" xfId="0" applyAlignment="1">
      <alignment vertical="center"/>
    </xf>
    <xf numFmtId="0" fontId="0" fillId="42" borderId="44" xfId="0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2" borderId="47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2" borderId="50" xfId="0" applyFill="1" applyBorder="1" applyAlignment="1">
      <alignment/>
    </xf>
    <xf numFmtId="0" fontId="0" fillId="42" borderId="51" xfId="0" applyFill="1" applyBorder="1" applyAlignment="1">
      <alignment/>
    </xf>
    <xf numFmtId="0" fontId="0" fillId="42" borderId="45" xfId="0" applyFill="1" applyBorder="1" applyAlignment="1">
      <alignment/>
    </xf>
    <xf numFmtId="0" fontId="0" fillId="42" borderId="0" xfId="0" applyFill="1" applyAlignment="1">
      <alignment/>
    </xf>
    <xf numFmtId="0" fontId="0" fillId="42" borderId="43" xfId="0" applyFill="1" applyBorder="1" applyAlignment="1">
      <alignment/>
    </xf>
    <xf numFmtId="0" fontId="0" fillId="42" borderId="52" xfId="0" applyFill="1" applyBorder="1" applyAlignment="1">
      <alignment/>
    </xf>
    <xf numFmtId="0" fontId="0" fillId="42" borderId="41" xfId="0" applyFill="1" applyBorder="1" applyAlignment="1">
      <alignment/>
    </xf>
    <xf numFmtId="0" fontId="0" fillId="42" borderId="21" xfId="0" applyFill="1" applyBorder="1" applyAlignment="1">
      <alignment/>
    </xf>
    <xf numFmtId="0" fontId="10" fillId="25" borderId="11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3" borderId="1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6" fillId="42" borderId="11" xfId="0" applyFont="1" applyFill="1" applyBorder="1" applyAlignment="1" applyProtection="1">
      <alignment horizontal="center" vertical="center" wrapText="1"/>
      <protection locked="0"/>
    </xf>
    <xf numFmtId="0" fontId="0" fillId="42" borderId="18" xfId="0" applyFill="1" applyBorder="1" applyAlignment="1">
      <alignment horizontal="center"/>
    </xf>
    <xf numFmtId="0" fontId="0" fillId="42" borderId="53" xfId="0" applyFill="1" applyBorder="1" applyAlignment="1">
      <alignment horizontal="center"/>
    </xf>
    <xf numFmtId="0" fontId="19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0" fillId="42" borderId="39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left" vertical="top" wrapText="1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38" borderId="30" xfId="0" applyFill="1" applyBorder="1" applyAlignment="1">
      <alignment/>
    </xf>
    <xf numFmtId="0" fontId="4" fillId="0" borderId="30" xfId="0" applyFont="1" applyBorder="1" applyAlignment="1" applyProtection="1">
      <alignment horizontal="center" vertical="center"/>
      <protection locked="0"/>
    </xf>
    <xf numFmtId="0" fontId="3" fillId="43" borderId="30" xfId="0" applyFont="1" applyFill="1" applyBorder="1" applyAlignment="1" applyProtection="1">
      <alignment/>
      <protection locked="0"/>
    </xf>
    <xf numFmtId="0" fontId="9" fillId="35" borderId="30" xfId="0" applyFont="1" applyFill="1" applyBorder="1" applyAlignment="1" applyProtection="1">
      <alignment horizontal="center" vertical="center"/>
      <protection locked="0"/>
    </xf>
    <xf numFmtId="0" fontId="13" fillId="36" borderId="30" xfId="0" applyFont="1" applyFill="1" applyBorder="1" applyAlignment="1" applyProtection="1">
      <alignment horizontal="center"/>
      <protection locked="0"/>
    </xf>
    <xf numFmtId="0" fontId="9" fillId="37" borderId="30" xfId="0" applyFont="1" applyFill="1" applyBorder="1" applyAlignment="1" applyProtection="1">
      <alignment horizontal="center" vertical="center"/>
      <protection locked="0"/>
    </xf>
    <xf numFmtId="0" fontId="0" fillId="43" borderId="54" xfId="0" applyFont="1" applyFill="1" applyBorder="1" applyAlignment="1" applyProtection="1">
      <alignment horizontal="center"/>
      <protection locked="0"/>
    </xf>
    <xf numFmtId="0" fontId="0" fillId="43" borderId="30" xfId="0" applyFont="1" applyFill="1" applyBorder="1" applyAlignment="1" applyProtection="1">
      <alignment horizontal="center"/>
      <protection locked="0"/>
    </xf>
    <xf numFmtId="0" fontId="10" fillId="41" borderId="28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>
      <alignment horizontal="center" vertical="center"/>
    </xf>
    <xf numFmtId="0" fontId="6" fillId="43" borderId="28" xfId="0" applyFont="1" applyFill="1" applyBorder="1" applyAlignment="1" applyProtection="1">
      <alignment horizontal="center" vertical="center" wrapText="1"/>
      <protection locked="0"/>
    </xf>
    <xf numFmtId="0" fontId="19" fillId="34" borderId="29" xfId="0" applyFont="1" applyFill="1" applyBorder="1" applyAlignment="1" applyProtection="1">
      <alignment horizontal="center" vertical="center" wrapText="1"/>
      <protection locked="0"/>
    </xf>
    <xf numFmtId="0" fontId="0" fillId="43" borderId="26" xfId="0" applyFont="1" applyFill="1" applyBorder="1" applyAlignment="1" applyProtection="1">
      <alignment horizontal="center"/>
      <protection locked="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ΠΙΝΑΚΕΣ ΓΙΑ ΤΕΕ-ΕΠΑΛ 2008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Hyperlink" xfId="103"/>
    <cellStyle name="Followed Hyperlink" xfId="104"/>
    <cellStyle name="Υπολογισμός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85" zoomScaleNormal="85" zoomScalePageLayoutView="0" workbookViewId="0" topLeftCell="A2">
      <selection activeCell="A3" sqref="A3:O3"/>
    </sheetView>
  </sheetViews>
  <sheetFormatPr defaultColWidth="9.140625" defaultRowHeight="12.75"/>
  <cols>
    <col min="1" max="1" width="9.140625" style="16" customWidth="1"/>
    <col min="2" max="2" width="12.57421875" style="16" customWidth="1"/>
    <col min="3" max="3" width="13.28125" style="16" customWidth="1"/>
    <col min="4" max="4" width="23.7109375" style="16" customWidth="1"/>
    <col min="5" max="5" width="8.140625" style="16" customWidth="1"/>
    <col min="6" max="6" width="9.140625" style="16" customWidth="1"/>
    <col min="7" max="7" width="20.57421875" style="16" customWidth="1"/>
    <col min="8" max="9" width="9.140625" style="16" customWidth="1"/>
    <col min="10" max="10" width="21.00390625" style="16" customWidth="1"/>
    <col min="11" max="12" width="9.140625" style="16" customWidth="1"/>
    <col min="13" max="13" width="22.57421875" style="16" customWidth="1"/>
    <col min="14" max="14" width="8.00390625" style="16" customWidth="1"/>
    <col min="15" max="15" width="9.140625" style="16" customWidth="1"/>
    <col min="16" max="17" width="9.140625" style="16" hidden="1" customWidth="1"/>
    <col min="18" max="16384" width="9.140625" style="16" customWidth="1"/>
  </cols>
  <sheetData>
    <row r="1" spans="1:18" ht="23.25" customHeight="1">
      <c r="A1" s="159" t="s">
        <v>13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/>
      <c r="P1" s="36"/>
      <c r="Q1" s="36"/>
      <c r="R1" s="15"/>
    </row>
    <row r="2" spans="1:18" ht="24" customHeight="1">
      <c r="A2" s="162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37"/>
      <c r="Q2" s="36"/>
      <c r="R2" s="15"/>
    </row>
    <row r="3" spans="1:18" ht="25.5" customHeight="1">
      <c r="A3" s="141" t="s">
        <v>72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37"/>
      <c r="Q3" s="36"/>
      <c r="R3" s="15"/>
    </row>
    <row r="4" spans="1:18" ht="26.25" customHeight="1">
      <c r="A4" s="17"/>
      <c r="B4" s="17"/>
      <c r="C4" s="17"/>
      <c r="D4" s="137" t="s">
        <v>0</v>
      </c>
      <c r="E4" s="138"/>
      <c r="F4" s="138"/>
      <c r="G4" s="143" t="s">
        <v>25</v>
      </c>
      <c r="H4" s="143"/>
      <c r="I4" s="143"/>
      <c r="J4" s="144" t="s">
        <v>26</v>
      </c>
      <c r="K4" s="144"/>
      <c r="L4" s="144"/>
      <c r="M4" s="139" t="s">
        <v>1</v>
      </c>
      <c r="N4" s="140"/>
      <c r="O4" s="140"/>
      <c r="P4" s="37"/>
      <c r="Q4" s="36"/>
      <c r="R4" s="15"/>
    </row>
    <row r="5" spans="1:18" ht="67.5" customHeight="1">
      <c r="A5" s="18"/>
      <c r="B5" s="19" t="s">
        <v>2</v>
      </c>
      <c r="C5" s="56" t="s">
        <v>39</v>
      </c>
      <c r="D5" s="20" t="s">
        <v>14</v>
      </c>
      <c r="E5" s="21" t="s">
        <v>3</v>
      </c>
      <c r="F5" s="22" t="s">
        <v>4</v>
      </c>
      <c r="G5" s="39" t="s">
        <v>14</v>
      </c>
      <c r="H5" s="40" t="s">
        <v>3</v>
      </c>
      <c r="I5" s="33" t="s">
        <v>4</v>
      </c>
      <c r="J5" s="41" t="s">
        <v>14</v>
      </c>
      <c r="K5" s="42" t="s">
        <v>3</v>
      </c>
      <c r="L5" s="34" t="s">
        <v>4</v>
      </c>
      <c r="M5" s="30" t="s">
        <v>14</v>
      </c>
      <c r="N5" s="31" t="s">
        <v>3</v>
      </c>
      <c r="O5" s="32" t="s">
        <v>4</v>
      </c>
      <c r="P5" s="37"/>
      <c r="Q5" s="36"/>
      <c r="R5" s="15"/>
    </row>
    <row r="6" spans="1:18" ht="36.75" customHeight="1">
      <c r="A6" s="165" t="s">
        <v>17</v>
      </c>
      <c r="B6" s="23" t="s">
        <v>15</v>
      </c>
      <c r="C6" s="24">
        <f>'1ο ΕΠΑΛ'!D39+'2ο ΕΠΑλ'!D39+'ΕΠΑΛ Αξιούπολης'!D39</f>
        <v>36</v>
      </c>
      <c r="D6" s="25">
        <f>E6+F6</f>
        <v>9</v>
      </c>
      <c r="E6" s="24">
        <f>'1ο ΕΠΑΛ'!E39+'2ο ΕΠΑλ'!E39+'ΕΠΑΛ Αξιούπολης'!E39</f>
        <v>0</v>
      </c>
      <c r="F6" s="24">
        <f>'1ο ΕΠΑΛ'!F39+'2ο ΕΠΑλ'!F39+'ΕΠΑΛ Αξιούπολης'!F39</f>
        <v>9</v>
      </c>
      <c r="G6" s="145"/>
      <c r="H6" s="146"/>
      <c r="I6" s="146"/>
      <c r="J6" s="146"/>
      <c r="K6" s="146"/>
      <c r="L6" s="147"/>
      <c r="M6" s="25">
        <f>N6+O6</f>
        <v>9</v>
      </c>
      <c r="N6" s="24">
        <f>'1ο ΕΠΑΛ'!I39+'2ο ΕΠΑλ'!I39+'ΕΠΑΛ Αξιούπολης'!I39</f>
        <v>3</v>
      </c>
      <c r="O6" s="24">
        <f>'1ο ΕΠΑΛ'!J39+'2ο ΕΠΑλ'!J39+'ΕΠΑΛ Αξιούπολης'!J39</f>
        <v>6</v>
      </c>
      <c r="P6" s="37"/>
      <c r="Q6" s="36"/>
      <c r="R6" s="15"/>
    </row>
    <row r="7" spans="1:18" ht="37.5" customHeight="1">
      <c r="A7" s="165"/>
      <c r="B7" s="23" t="s">
        <v>16</v>
      </c>
      <c r="C7" s="24">
        <f>'1ο ΕΠΑΛ'!D40+'2ο ΕΠΑλ'!D40+'ΕΠΑΛ Αξιούπολης'!D40</f>
        <v>47</v>
      </c>
      <c r="D7" s="25">
        <f>E7+F7</f>
        <v>12</v>
      </c>
      <c r="E7" s="24">
        <f>'1ο ΕΠΑΛ'!E40+'2ο ΕΠΑλ'!E40+'ΕΠΑΛ Αξιούπολης'!E40</f>
        <v>0</v>
      </c>
      <c r="F7" s="24">
        <f>'1ο ΕΠΑΛ'!F40+'2ο ΕΠΑλ'!F40+'ΕΠΑΛ Αξιούπολης'!F40</f>
        <v>12</v>
      </c>
      <c r="G7" s="148"/>
      <c r="H7" s="149"/>
      <c r="I7" s="149"/>
      <c r="J7" s="149"/>
      <c r="K7" s="149"/>
      <c r="L7" s="150"/>
      <c r="M7" s="25">
        <f>N7+O7</f>
        <v>0</v>
      </c>
      <c r="N7" s="24">
        <f>'1ο ΕΠΑΛ'!I40+'2ο ΕΠΑλ'!I40+'ΕΠΑΛ Αξιούπολης'!I40</f>
        <v>0</v>
      </c>
      <c r="O7" s="24">
        <f>'1ο ΕΠΑΛ'!J40+'2ο ΕΠΑλ'!J40+'ΕΠΑΛ Αξιούπολης'!J40</f>
        <v>0</v>
      </c>
      <c r="P7" s="37"/>
      <c r="Q7" s="36"/>
      <c r="R7" s="15"/>
    </row>
    <row r="8" spans="1:18" ht="48" customHeight="1">
      <c r="A8" s="165"/>
      <c r="B8" s="38" t="s">
        <v>38</v>
      </c>
      <c r="C8" s="24">
        <f>'1ο ΕΠΑΛ'!D41+'2ο ΕΠΑλ'!D41+'ΕΠΑΛ Αξιούπολης'!D41</f>
        <v>18</v>
      </c>
      <c r="D8" s="25">
        <f>E8+F8</f>
        <v>13</v>
      </c>
      <c r="E8" s="24">
        <f>'1ο ΕΠΑΛ'!E41+'2ο ΕΠΑλ'!E41+'ΕΠΑΛ Αξιούπολης'!E41</f>
        <v>4</v>
      </c>
      <c r="F8" s="24">
        <f>'1ο ΕΠΑΛ'!F41+'2ο ΕΠΑλ'!F41+'ΕΠΑΛ Αξιούπολης'!F41</f>
        <v>9</v>
      </c>
      <c r="G8" s="25">
        <f>H8+I8</f>
        <v>3</v>
      </c>
      <c r="H8" s="24">
        <f>'1ο ΕΠΑΛ'!G41+'2ο ΕΠΑλ'!G41+'ΕΠΑΛ Αξιούπολης'!G41</f>
        <v>3</v>
      </c>
      <c r="I8" s="24">
        <f>'1ο ΕΠΑΛ'!H41+'2ο ΕΠΑλ'!H41+'ΕΠΑΛ Αξιούπολης'!H41</f>
        <v>0</v>
      </c>
      <c r="J8" s="25">
        <f>K8+L8</f>
        <v>0</v>
      </c>
      <c r="K8" s="24">
        <v>0</v>
      </c>
      <c r="L8" s="24">
        <v>0</v>
      </c>
      <c r="M8" s="145"/>
      <c r="N8" s="154"/>
      <c r="O8" s="155"/>
      <c r="P8" s="37"/>
      <c r="Q8" s="36"/>
      <c r="R8" s="15"/>
    </row>
    <row r="9" spans="1:18" ht="48" customHeight="1">
      <c r="A9" s="166"/>
      <c r="B9" s="38" t="s">
        <v>37</v>
      </c>
      <c r="C9" s="24">
        <f>'1ο ΕΠΑΛ'!D42+'2ο ΕΠΑλ'!D42+'ΕΠΑΛ Αξιούπολης'!D42</f>
        <v>9</v>
      </c>
      <c r="D9" s="25">
        <f>E9+F9</f>
        <v>0</v>
      </c>
      <c r="E9" s="24">
        <f>'1ο ΕΠΑΛ'!E42+'2ο ΕΠΑλ'!E42+'ΕΠΑΛ Αξιούπολης'!E42</f>
        <v>0</v>
      </c>
      <c r="F9" s="24">
        <f>'1ο ΕΠΑΛ'!F42+'2ο ΕΠΑλ'!F42+'ΕΠΑΛ Αξιούπολης'!F42</f>
        <v>0</v>
      </c>
      <c r="G9" s="25">
        <f>H9+I9</f>
        <v>0</v>
      </c>
      <c r="H9" s="24">
        <f>'1ο ΕΠΑΛ'!G42+'2ο ΕΠΑλ'!G42+'ΕΠΑΛ Αξιούπολης'!G42</f>
        <v>0</v>
      </c>
      <c r="I9" s="24">
        <f>'1ο ΕΠΑΛ'!H42+'2ο ΕΠΑλ'!H42+'ΕΠΑΛ Αξιούπολης'!H42</f>
        <v>0</v>
      </c>
      <c r="J9" s="25">
        <f>K9+L9</f>
        <v>0</v>
      </c>
      <c r="K9" s="24">
        <v>0</v>
      </c>
      <c r="L9" s="24">
        <v>0</v>
      </c>
      <c r="M9" s="156"/>
      <c r="N9" s="157"/>
      <c r="O9" s="158"/>
      <c r="P9" s="37"/>
      <c r="Q9" s="36"/>
      <c r="R9" s="15"/>
    </row>
    <row r="10" spans="1:18" ht="51.75" customHeight="1">
      <c r="A10" s="26" t="s">
        <v>24</v>
      </c>
      <c r="B10" s="23" t="s">
        <v>23</v>
      </c>
      <c r="C10" s="24">
        <f>'1ο ΕΠΑΛ'!D43+'2ο ΕΠΑλ'!D43+'ΕΠΑΛ Αξιούπολης'!D43</f>
        <v>0</v>
      </c>
      <c r="D10" s="25">
        <f>E10+F10</f>
        <v>0</v>
      </c>
      <c r="E10" s="24">
        <f>'1ο ΕΠΑΛ'!E43+'2ο ΕΠΑλ'!E43+'ΕΠΑΛ Αξιούπολης'!E43</f>
        <v>0</v>
      </c>
      <c r="F10" s="24">
        <f>'1ο ΕΠΑΛ'!F43+'2ο ΕΠΑλ'!F43+'ΕΠΑΛ Αξιούπολης'!F43</f>
        <v>0</v>
      </c>
      <c r="G10" s="151"/>
      <c r="H10" s="152"/>
      <c r="I10" s="152"/>
      <c r="J10" s="152"/>
      <c r="K10" s="152"/>
      <c r="L10" s="152"/>
      <c r="M10" s="152"/>
      <c r="N10" s="152"/>
      <c r="O10" s="153"/>
      <c r="P10" s="37"/>
      <c r="Q10" s="36"/>
      <c r="R10" s="15"/>
    </row>
    <row r="11" spans="1:18" ht="24" customHeight="1">
      <c r="A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7"/>
      <c r="Q11" s="36"/>
      <c r="R11" s="15"/>
    </row>
    <row r="12" spans="1:18" ht="27.75" customHeight="1">
      <c r="A12" s="29"/>
      <c r="B12" s="27" t="s">
        <v>5</v>
      </c>
      <c r="C12" s="28">
        <f>SUM(C6,C7,C8,C9,C10)</f>
        <v>110</v>
      </c>
      <c r="D12" s="28">
        <f>SUM(D6,D7,D8,D9,D10)</f>
        <v>34</v>
      </c>
      <c r="E12" s="28">
        <f>SUM(E6,E7,E8,E9,E10)</f>
        <v>4</v>
      </c>
      <c r="F12" s="28">
        <f>SUM(F6,F7,F8,F9,F10)</f>
        <v>30</v>
      </c>
      <c r="G12" s="28">
        <f aca="true" t="shared" si="0" ref="G12:L12">SUM(G8,G9)</f>
        <v>3</v>
      </c>
      <c r="H12" s="28">
        <f t="shared" si="0"/>
        <v>3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>SUM(M6,M7)</f>
        <v>9</v>
      </c>
      <c r="N12" s="28">
        <f>SUM(N6,N7)</f>
        <v>3</v>
      </c>
      <c r="O12" s="28">
        <f>SUM(O6,O7)</f>
        <v>6</v>
      </c>
      <c r="P12" s="37"/>
      <c r="Q12" s="36"/>
      <c r="R12" s="15"/>
    </row>
    <row r="13" spans="16:17" ht="12.75">
      <c r="P13" s="35"/>
      <c r="Q13" s="15"/>
    </row>
  </sheetData>
  <sheetProtection/>
  <mergeCells count="11">
    <mergeCell ref="G10:O10"/>
    <mergeCell ref="M8:O9"/>
    <mergeCell ref="A1:O1"/>
    <mergeCell ref="A2:O2"/>
    <mergeCell ref="A6:A9"/>
    <mergeCell ref="D4:F4"/>
    <mergeCell ref="M4:O4"/>
    <mergeCell ref="A3:O3"/>
    <mergeCell ref="G4:I4"/>
    <mergeCell ref="J4:L4"/>
    <mergeCell ref="G6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0.28125" style="0" customWidth="1"/>
    <col min="2" max="2" width="10.8515625" style="0" customWidth="1"/>
    <col min="3" max="3" width="9.7109375" style="0" customWidth="1"/>
    <col min="4" max="4" width="16.140625" style="0" customWidth="1"/>
    <col min="5" max="5" width="12.140625" style="0" customWidth="1"/>
    <col min="6" max="6" width="9.57421875" style="0" customWidth="1"/>
    <col min="7" max="7" width="10.7109375" style="0" customWidth="1"/>
    <col min="8" max="8" width="12.28125" style="0" customWidth="1"/>
    <col min="9" max="9" width="11.00390625" style="0" customWidth="1"/>
    <col min="10" max="10" width="11.8515625" style="0" customWidth="1"/>
  </cols>
  <sheetData>
    <row r="1" spans="1:13" ht="29.25" customHeight="1">
      <c r="A1" s="167" t="s">
        <v>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8.25" customHeight="1">
      <c r="A2" s="169" t="s">
        <v>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20.25">
      <c r="A3" s="172" t="s">
        <v>12</v>
      </c>
      <c r="B3" s="173"/>
      <c r="C3" s="174"/>
      <c r="D3" s="174"/>
      <c r="E3" s="174"/>
      <c r="F3" s="174"/>
      <c r="G3" s="174"/>
      <c r="H3" s="174"/>
      <c r="I3" s="174"/>
      <c r="J3" s="175"/>
      <c r="K3" s="176"/>
      <c r="L3" s="154"/>
      <c r="M3" s="155"/>
    </row>
    <row r="4" spans="1:13" ht="20.25">
      <c r="A4" s="180" t="s">
        <v>42</v>
      </c>
      <c r="B4" s="180"/>
      <c r="C4" s="181"/>
      <c r="D4" s="181"/>
      <c r="E4" s="181"/>
      <c r="F4" s="181"/>
      <c r="G4" s="181"/>
      <c r="H4" s="181"/>
      <c r="I4" s="181"/>
      <c r="J4" s="181"/>
      <c r="K4" s="177"/>
      <c r="L4" s="178"/>
      <c r="M4" s="179"/>
    </row>
    <row r="5" spans="1:13" ht="21.75">
      <c r="A5" s="136" t="s">
        <v>71</v>
      </c>
      <c r="B5" s="182"/>
      <c r="C5" s="183"/>
      <c r="D5" s="183"/>
      <c r="E5" s="184" t="s">
        <v>0</v>
      </c>
      <c r="F5" s="185"/>
      <c r="G5" s="186" t="s">
        <v>33</v>
      </c>
      <c r="H5" s="187"/>
      <c r="I5" s="188" t="s">
        <v>1</v>
      </c>
      <c r="J5" s="189"/>
      <c r="K5" s="156"/>
      <c r="L5" s="157"/>
      <c r="M5" s="158"/>
    </row>
    <row r="6" spans="1:13" ht="84.75" customHeight="1">
      <c r="A6" s="10" t="s">
        <v>6</v>
      </c>
      <c r="B6" s="58" t="s">
        <v>7</v>
      </c>
      <c r="C6" s="59" t="s">
        <v>2</v>
      </c>
      <c r="D6" s="56" t="s">
        <v>39</v>
      </c>
      <c r="E6" s="11" t="s">
        <v>3</v>
      </c>
      <c r="F6" s="12" t="s">
        <v>32</v>
      </c>
      <c r="G6" s="47" t="s">
        <v>3</v>
      </c>
      <c r="H6" s="47" t="s">
        <v>32</v>
      </c>
      <c r="I6" s="13" t="s">
        <v>3</v>
      </c>
      <c r="J6" s="14" t="s">
        <v>32</v>
      </c>
      <c r="K6" s="216" t="s">
        <v>5</v>
      </c>
      <c r="L6" s="217"/>
      <c r="M6" s="83"/>
    </row>
    <row r="7" spans="1:13" ht="42" customHeight="1">
      <c r="A7" s="3"/>
      <c r="B7" s="218"/>
      <c r="C7" s="219"/>
      <c r="D7" s="220"/>
      <c r="E7" s="221" t="s">
        <v>41</v>
      </c>
      <c r="F7" s="222"/>
      <c r="G7" s="222"/>
      <c r="H7" s="222"/>
      <c r="I7" s="222"/>
      <c r="J7" s="223"/>
      <c r="K7" s="45" t="s">
        <v>3</v>
      </c>
      <c r="L7" s="46" t="s">
        <v>4</v>
      </c>
      <c r="M7" s="1" t="s">
        <v>5</v>
      </c>
    </row>
    <row r="8" spans="1:13" ht="42.75" customHeight="1">
      <c r="A8" s="77" t="s">
        <v>43</v>
      </c>
      <c r="B8" s="7" t="s">
        <v>8</v>
      </c>
      <c r="C8" s="50" t="s">
        <v>18</v>
      </c>
      <c r="D8" s="61">
        <v>4</v>
      </c>
      <c r="E8" s="62"/>
      <c r="F8" s="61">
        <v>4</v>
      </c>
      <c r="G8" s="224"/>
      <c r="H8" s="225"/>
      <c r="I8" s="225"/>
      <c r="J8" s="199"/>
      <c r="K8" s="2">
        <f aca="true" t="shared" si="0" ref="K8:L22">SUM(E8)</f>
        <v>0</v>
      </c>
      <c r="L8" s="2">
        <f t="shared" si="0"/>
        <v>4</v>
      </c>
      <c r="M8" s="2">
        <f aca="true" t="shared" si="1" ref="M8:M34">SUM(K8:L8)</f>
        <v>4</v>
      </c>
    </row>
    <row r="9" spans="1:13" ht="42.75" customHeight="1">
      <c r="A9" s="77" t="s">
        <v>44</v>
      </c>
      <c r="B9" s="8" t="s">
        <v>8</v>
      </c>
      <c r="C9" s="50" t="s">
        <v>18</v>
      </c>
      <c r="D9" s="61">
        <v>4</v>
      </c>
      <c r="E9" s="64"/>
      <c r="F9" s="61">
        <v>4</v>
      </c>
      <c r="G9" s="226"/>
      <c r="H9" s="226"/>
      <c r="I9" s="226"/>
      <c r="J9" s="201"/>
      <c r="K9" s="2">
        <f t="shared" si="0"/>
        <v>0</v>
      </c>
      <c r="L9" s="2">
        <f t="shared" si="0"/>
        <v>4</v>
      </c>
      <c r="M9" s="2">
        <f t="shared" si="1"/>
        <v>4</v>
      </c>
    </row>
    <row r="10" spans="1:13" ht="42.75" customHeight="1">
      <c r="A10" s="77" t="s">
        <v>45</v>
      </c>
      <c r="B10" s="8" t="s">
        <v>8</v>
      </c>
      <c r="C10" s="50" t="s">
        <v>18</v>
      </c>
      <c r="D10" s="61">
        <v>4</v>
      </c>
      <c r="E10" s="64"/>
      <c r="F10" s="61">
        <v>4</v>
      </c>
      <c r="G10" s="226"/>
      <c r="H10" s="226"/>
      <c r="I10" s="226"/>
      <c r="J10" s="201"/>
      <c r="K10" s="2">
        <f t="shared" si="0"/>
        <v>0</v>
      </c>
      <c r="L10" s="2">
        <f t="shared" si="0"/>
        <v>4</v>
      </c>
      <c r="M10" s="2">
        <f t="shared" si="1"/>
        <v>4</v>
      </c>
    </row>
    <row r="11" spans="1:13" ht="42.75" customHeight="1">
      <c r="A11" s="77" t="s">
        <v>46</v>
      </c>
      <c r="B11" s="7" t="s">
        <v>10</v>
      </c>
      <c r="C11" s="51" t="s">
        <v>19</v>
      </c>
      <c r="D11" s="61">
        <v>4</v>
      </c>
      <c r="E11" s="66"/>
      <c r="F11" s="61">
        <v>4</v>
      </c>
      <c r="G11" s="226"/>
      <c r="H11" s="226"/>
      <c r="I11" s="226"/>
      <c r="J11" s="201"/>
      <c r="K11" s="2">
        <f t="shared" si="0"/>
        <v>0</v>
      </c>
      <c r="L11" s="2">
        <f t="shared" si="0"/>
        <v>4</v>
      </c>
      <c r="M11" s="2">
        <f t="shared" si="1"/>
        <v>4</v>
      </c>
    </row>
    <row r="12" spans="1:13" ht="42.75" customHeight="1">
      <c r="A12" s="77" t="s">
        <v>47</v>
      </c>
      <c r="B12" s="7" t="s">
        <v>8</v>
      </c>
      <c r="C12" s="44" t="s">
        <v>19</v>
      </c>
      <c r="D12" s="61">
        <v>4</v>
      </c>
      <c r="E12" s="69"/>
      <c r="F12" s="61">
        <v>4</v>
      </c>
      <c r="G12" s="226"/>
      <c r="H12" s="226"/>
      <c r="I12" s="226"/>
      <c r="J12" s="201"/>
      <c r="K12" s="2">
        <f t="shared" si="0"/>
        <v>0</v>
      </c>
      <c r="L12" s="2">
        <f t="shared" si="0"/>
        <v>4</v>
      </c>
      <c r="M12" s="2">
        <f t="shared" si="1"/>
        <v>4</v>
      </c>
    </row>
    <row r="13" spans="1:13" ht="42.75" customHeight="1">
      <c r="A13" s="77" t="s">
        <v>48</v>
      </c>
      <c r="B13" s="7" t="s">
        <v>10</v>
      </c>
      <c r="C13" s="44" t="s">
        <v>19</v>
      </c>
      <c r="D13" s="61">
        <v>4</v>
      </c>
      <c r="E13" s="72"/>
      <c r="F13" s="61">
        <v>4</v>
      </c>
      <c r="G13" s="226"/>
      <c r="H13" s="226"/>
      <c r="I13" s="226"/>
      <c r="J13" s="201"/>
      <c r="K13" s="2">
        <f t="shared" si="0"/>
        <v>0</v>
      </c>
      <c r="L13" s="2">
        <f t="shared" si="0"/>
        <v>4</v>
      </c>
      <c r="M13" s="2">
        <f t="shared" si="1"/>
        <v>4</v>
      </c>
    </row>
    <row r="14" spans="1:13" ht="42.75" customHeight="1">
      <c r="A14" s="77" t="s">
        <v>49</v>
      </c>
      <c r="B14" s="7" t="s">
        <v>27</v>
      </c>
      <c r="C14" s="84" t="s">
        <v>31</v>
      </c>
      <c r="D14" s="71">
        <v>3</v>
      </c>
      <c r="E14" s="72"/>
      <c r="F14" s="71">
        <v>3</v>
      </c>
      <c r="G14" s="226"/>
      <c r="H14" s="226"/>
      <c r="I14" s="226"/>
      <c r="J14" s="201"/>
      <c r="K14" s="2">
        <f t="shared" si="0"/>
        <v>0</v>
      </c>
      <c r="L14" s="2">
        <f t="shared" si="0"/>
        <v>3</v>
      </c>
      <c r="M14" s="2">
        <f t="shared" si="1"/>
        <v>3</v>
      </c>
    </row>
    <row r="15" spans="1:13" ht="42.75" customHeight="1">
      <c r="A15" s="77" t="s">
        <v>50</v>
      </c>
      <c r="B15" s="7" t="s">
        <v>27</v>
      </c>
      <c r="C15" s="84" t="s">
        <v>31</v>
      </c>
      <c r="D15" s="71">
        <v>3</v>
      </c>
      <c r="E15" s="72"/>
      <c r="F15" s="71">
        <v>3</v>
      </c>
      <c r="G15" s="226"/>
      <c r="H15" s="226"/>
      <c r="I15" s="226"/>
      <c r="J15" s="201"/>
      <c r="K15" s="2">
        <f t="shared" si="0"/>
        <v>0</v>
      </c>
      <c r="L15" s="2">
        <f t="shared" si="0"/>
        <v>3</v>
      </c>
      <c r="M15" s="2">
        <f t="shared" si="1"/>
        <v>3</v>
      </c>
    </row>
    <row r="16" spans="1:13" ht="42.75" customHeight="1">
      <c r="A16" s="77" t="s">
        <v>51</v>
      </c>
      <c r="B16" s="7" t="s">
        <v>27</v>
      </c>
      <c r="C16" s="84" t="s">
        <v>31</v>
      </c>
      <c r="D16" s="71">
        <v>3</v>
      </c>
      <c r="E16" s="72"/>
      <c r="F16" s="71">
        <v>3</v>
      </c>
      <c r="G16" s="226"/>
      <c r="H16" s="226"/>
      <c r="I16" s="226"/>
      <c r="J16" s="201"/>
      <c r="K16" s="2">
        <f t="shared" si="0"/>
        <v>0</v>
      </c>
      <c r="L16" s="2">
        <f t="shared" si="0"/>
        <v>3</v>
      </c>
      <c r="M16" s="2">
        <f t="shared" si="1"/>
        <v>3</v>
      </c>
    </row>
    <row r="17" spans="1:13" ht="42.75" customHeight="1">
      <c r="A17" s="77" t="s">
        <v>52</v>
      </c>
      <c r="B17" s="7" t="s">
        <v>28</v>
      </c>
      <c r="C17" s="84" t="s">
        <v>31</v>
      </c>
      <c r="D17" s="71">
        <v>3</v>
      </c>
      <c r="E17" s="72"/>
      <c r="F17" s="71">
        <v>0</v>
      </c>
      <c r="G17" s="226"/>
      <c r="H17" s="226"/>
      <c r="I17" s="226"/>
      <c r="J17" s="201"/>
      <c r="K17" s="2">
        <f t="shared" si="0"/>
        <v>0</v>
      </c>
      <c r="L17" s="2">
        <f t="shared" si="0"/>
        <v>0</v>
      </c>
      <c r="M17" s="2">
        <f t="shared" si="1"/>
        <v>0</v>
      </c>
    </row>
    <row r="18" spans="1:13" ht="42.75" customHeight="1">
      <c r="A18" s="77" t="s">
        <v>53</v>
      </c>
      <c r="B18" s="7" t="s">
        <v>28</v>
      </c>
      <c r="C18" s="84" t="s">
        <v>31</v>
      </c>
      <c r="D18" s="71">
        <v>3</v>
      </c>
      <c r="E18" s="72"/>
      <c r="F18" s="71">
        <v>0</v>
      </c>
      <c r="G18" s="226"/>
      <c r="H18" s="226"/>
      <c r="I18" s="226"/>
      <c r="J18" s="201"/>
      <c r="K18" s="2">
        <f t="shared" si="0"/>
        <v>0</v>
      </c>
      <c r="L18" s="2">
        <f t="shared" si="0"/>
        <v>0</v>
      </c>
      <c r="M18" s="2">
        <f t="shared" si="1"/>
        <v>0</v>
      </c>
    </row>
    <row r="19" spans="1:13" ht="42.75" customHeight="1">
      <c r="A19" s="77" t="s">
        <v>54</v>
      </c>
      <c r="B19" s="7" t="s">
        <v>29</v>
      </c>
      <c r="C19" s="84" t="s">
        <v>31</v>
      </c>
      <c r="D19" s="71">
        <v>3</v>
      </c>
      <c r="E19" s="72"/>
      <c r="F19" s="71">
        <v>0</v>
      </c>
      <c r="G19" s="226"/>
      <c r="H19" s="226"/>
      <c r="I19" s="226"/>
      <c r="J19" s="201"/>
      <c r="K19" s="2">
        <f t="shared" si="0"/>
        <v>0</v>
      </c>
      <c r="L19" s="2">
        <f t="shared" si="0"/>
        <v>0</v>
      </c>
      <c r="M19" s="2">
        <f t="shared" si="1"/>
        <v>0</v>
      </c>
    </row>
    <row r="20" spans="1:13" ht="42.75" customHeight="1">
      <c r="A20" s="77"/>
      <c r="B20" s="7" t="s">
        <v>10</v>
      </c>
      <c r="C20" s="84" t="s">
        <v>30</v>
      </c>
      <c r="D20" s="78"/>
      <c r="E20" s="79"/>
      <c r="F20" s="80"/>
      <c r="G20" s="226"/>
      <c r="H20" s="226"/>
      <c r="I20" s="226"/>
      <c r="J20" s="201"/>
      <c r="K20" s="2">
        <f t="shared" si="0"/>
        <v>0</v>
      </c>
      <c r="L20" s="2">
        <f t="shared" si="0"/>
        <v>0</v>
      </c>
      <c r="M20" s="2">
        <f t="shared" si="1"/>
        <v>0</v>
      </c>
    </row>
    <row r="21" spans="1:13" ht="42.75" customHeight="1">
      <c r="A21" s="77"/>
      <c r="B21" s="7" t="s">
        <v>10</v>
      </c>
      <c r="C21" s="84" t="s">
        <v>30</v>
      </c>
      <c r="D21" s="78"/>
      <c r="E21" s="81"/>
      <c r="F21" s="82"/>
      <c r="G21" s="226"/>
      <c r="H21" s="226"/>
      <c r="I21" s="226"/>
      <c r="J21" s="201"/>
      <c r="K21" s="2">
        <f t="shared" si="0"/>
        <v>0</v>
      </c>
      <c r="L21" s="2">
        <f t="shared" si="0"/>
        <v>0</v>
      </c>
      <c r="M21" s="2">
        <f t="shared" si="1"/>
        <v>0</v>
      </c>
    </row>
    <row r="22" spans="1:13" ht="42.75" customHeight="1">
      <c r="A22" s="77"/>
      <c r="B22" s="53" t="s">
        <v>8</v>
      </c>
      <c r="C22" s="85" t="s">
        <v>30</v>
      </c>
      <c r="D22" s="78"/>
      <c r="E22" s="81"/>
      <c r="F22" s="80"/>
      <c r="G22" s="226"/>
      <c r="H22" s="226"/>
      <c r="I22" s="226"/>
      <c r="J22" s="201"/>
      <c r="K22" s="2">
        <f t="shared" si="0"/>
        <v>0</v>
      </c>
      <c r="L22" s="2">
        <f t="shared" si="0"/>
        <v>0</v>
      </c>
      <c r="M22" s="2">
        <f t="shared" si="1"/>
        <v>0</v>
      </c>
    </row>
    <row r="23" spans="1:13" ht="42.75" customHeight="1">
      <c r="A23" s="77" t="s">
        <v>61</v>
      </c>
      <c r="B23" s="52" t="s">
        <v>34</v>
      </c>
      <c r="C23" s="86" t="s">
        <v>36</v>
      </c>
      <c r="D23" s="74">
        <v>3</v>
      </c>
      <c r="E23" s="192"/>
      <c r="F23" s="193"/>
      <c r="G23" s="73"/>
      <c r="H23" s="74">
        <v>3</v>
      </c>
      <c r="I23" s="198"/>
      <c r="J23" s="199"/>
      <c r="K23" s="2">
        <f aca="true" t="shared" si="2" ref="K23:L28">SUM(G23)</f>
        <v>0</v>
      </c>
      <c r="L23" s="2">
        <f t="shared" si="2"/>
        <v>3</v>
      </c>
      <c r="M23" s="2">
        <f t="shared" si="1"/>
        <v>3</v>
      </c>
    </row>
    <row r="24" spans="1:13" ht="42.75" customHeight="1">
      <c r="A24" s="77" t="s">
        <v>62</v>
      </c>
      <c r="B24" s="52" t="s">
        <v>34</v>
      </c>
      <c r="C24" s="86" t="s">
        <v>36</v>
      </c>
      <c r="D24" s="74">
        <v>3</v>
      </c>
      <c r="E24" s="194"/>
      <c r="F24" s="195"/>
      <c r="G24" s="73"/>
      <c r="H24" s="74">
        <v>3</v>
      </c>
      <c r="I24" s="200"/>
      <c r="J24" s="201"/>
      <c r="K24" s="2">
        <f t="shared" si="2"/>
        <v>0</v>
      </c>
      <c r="L24" s="2">
        <f t="shared" si="2"/>
        <v>3</v>
      </c>
      <c r="M24" s="2">
        <f t="shared" si="1"/>
        <v>3</v>
      </c>
    </row>
    <row r="25" spans="1:13" ht="42.75" customHeight="1">
      <c r="A25" s="77" t="s">
        <v>63</v>
      </c>
      <c r="B25" s="52" t="s">
        <v>34</v>
      </c>
      <c r="C25" s="86" t="s">
        <v>36</v>
      </c>
      <c r="D25" s="74">
        <v>3</v>
      </c>
      <c r="E25" s="194"/>
      <c r="F25" s="195"/>
      <c r="G25" s="73"/>
      <c r="H25" s="74">
        <v>3</v>
      </c>
      <c r="I25" s="200"/>
      <c r="J25" s="201"/>
      <c r="K25" s="2">
        <f t="shared" si="2"/>
        <v>0</v>
      </c>
      <c r="L25" s="2">
        <f t="shared" si="2"/>
        <v>3</v>
      </c>
      <c r="M25" s="2">
        <f t="shared" si="1"/>
        <v>3</v>
      </c>
    </row>
    <row r="26" spans="1:13" ht="42.75" customHeight="1">
      <c r="A26" s="77" t="s">
        <v>64</v>
      </c>
      <c r="B26" s="52" t="s">
        <v>35</v>
      </c>
      <c r="C26" s="86" t="s">
        <v>36</v>
      </c>
      <c r="D26" s="74">
        <v>3</v>
      </c>
      <c r="E26" s="194"/>
      <c r="F26" s="195"/>
      <c r="G26" s="73"/>
      <c r="H26" s="74">
        <v>0</v>
      </c>
      <c r="I26" s="200"/>
      <c r="J26" s="201"/>
      <c r="K26" s="2">
        <f t="shared" si="2"/>
        <v>0</v>
      </c>
      <c r="L26" s="2">
        <f t="shared" si="2"/>
        <v>0</v>
      </c>
      <c r="M26" s="2">
        <f t="shared" si="1"/>
        <v>0</v>
      </c>
    </row>
    <row r="27" spans="1:13" ht="42.75" customHeight="1">
      <c r="A27" s="77" t="s">
        <v>65</v>
      </c>
      <c r="B27" s="52" t="s">
        <v>35</v>
      </c>
      <c r="C27" s="86" t="s">
        <v>36</v>
      </c>
      <c r="D27" s="74">
        <v>3</v>
      </c>
      <c r="E27" s="194"/>
      <c r="F27" s="195"/>
      <c r="G27" s="73"/>
      <c r="H27" s="74">
        <v>0</v>
      </c>
      <c r="I27" s="200"/>
      <c r="J27" s="201"/>
      <c r="K27" s="2">
        <f t="shared" si="2"/>
        <v>0</v>
      </c>
      <c r="L27" s="2">
        <f t="shared" si="2"/>
        <v>0</v>
      </c>
      <c r="M27" s="2">
        <f t="shared" si="1"/>
        <v>0</v>
      </c>
    </row>
    <row r="28" spans="1:13" ht="42.75" customHeight="1">
      <c r="A28" s="77" t="s">
        <v>66</v>
      </c>
      <c r="B28" s="52" t="s">
        <v>35</v>
      </c>
      <c r="C28" s="86" t="s">
        <v>36</v>
      </c>
      <c r="D28" s="74">
        <v>3</v>
      </c>
      <c r="E28" s="196"/>
      <c r="F28" s="197"/>
      <c r="G28" s="73"/>
      <c r="H28" s="74">
        <v>0</v>
      </c>
      <c r="I28" s="202"/>
      <c r="J28" s="203"/>
      <c r="K28" s="2">
        <f t="shared" si="2"/>
        <v>0</v>
      </c>
      <c r="L28" s="2">
        <f t="shared" si="2"/>
        <v>0</v>
      </c>
      <c r="M28" s="2">
        <f t="shared" si="1"/>
        <v>0</v>
      </c>
    </row>
    <row r="29" spans="1:13" ht="42.75" customHeight="1">
      <c r="A29" s="77" t="s">
        <v>55</v>
      </c>
      <c r="B29" s="9" t="s">
        <v>9</v>
      </c>
      <c r="C29" s="48" t="s">
        <v>18</v>
      </c>
      <c r="D29" s="71">
        <v>4</v>
      </c>
      <c r="E29" s="192"/>
      <c r="F29" s="204"/>
      <c r="G29" s="204"/>
      <c r="H29" s="205"/>
      <c r="I29" s="63"/>
      <c r="J29" s="71">
        <v>4</v>
      </c>
      <c r="K29" s="2">
        <f aca="true" t="shared" si="3" ref="K29:L34">SUM(I29)</f>
        <v>0</v>
      </c>
      <c r="L29" s="2">
        <f t="shared" si="3"/>
        <v>4</v>
      </c>
      <c r="M29" s="2">
        <f t="shared" si="1"/>
        <v>4</v>
      </c>
    </row>
    <row r="30" spans="1:13" ht="42.75" customHeight="1">
      <c r="A30" s="77" t="s">
        <v>56</v>
      </c>
      <c r="B30" s="9" t="s">
        <v>9</v>
      </c>
      <c r="C30" s="48" t="s">
        <v>18</v>
      </c>
      <c r="D30" s="71">
        <v>4</v>
      </c>
      <c r="E30" s="206"/>
      <c r="F30" s="207"/>
      <c r="G30" s="207"/>
      <c r="H30" s="208"/>
      <c r="I30" s="63"/>
      <c r="J30" s="71">
        <v>4</v>
      </c>
      <c r="K30" s="2">
        <f t="shared" si="3"/>
        <v>0</v>
      </c>
      <c r="L30" s="2">
        <f t="shared" si="3"/>
        <v>4</v>
      </c>
      <c r="M30" s="2">
        <f t="shared" si="1"/>
        <v>4</v>
      </c>
    </row>
    <row r="31" spans="1:13" ht="42.75" customHeight="1">
      <c r="A31" s="77" t="s">
        <v>57</v>
      </c>
      <c r="B31" s="9" t="s">
        <v>9</v>
      </c>
      <c r="C31" s="48" t="s">
        <v>18</v>
      </c>
      <c r="D31" s="71">
        <v>4</v>
      </c>
      <c r="E31" s="206"/>
      <c r="F31" s="207"/>
      <c r="G31" s="207"/>
      <c r="H31" s="208"/>
      <c r="I31" s="76"/>
      <c r="J31" s="71">
        <v>4</v>
      </c>
      <c r="K31" s="2">
        <f t="shared" si="3"/>
        <v>0</v>
      </c>
      <c r="L31" s="2">
        <f t="shared" si="3"/>
        <v>4</v>
      </c>
      <c r="M31" s="2">
        <f t="shared" si="1"/>
        <v>4</v>
      </c>
    </row>
    <row r="32" spans="1:13" ht="42.75" customHeight="1">
      <c r="A32" s="77" t="s">
        <v>58</v>
      </c>
      <c r="B32" s="9" t="s">
        <v>9</v>
      </c>
      <c r="C32" s="49" t="s">
        <v>19</v>
      </c>
      <c r="D32" s="71">
        <v>4</v>
      </c>
      <c r="E32" s="206"/>
      <c r="F32" s="207"/>
      <c r="G32" s="207"/>
      <c r="H32" s="208"/>
      <c r="I32" s="76"/>
      <c r="J32" s="71">
        <v>4</v>
      </c>
      <c r="K32" s="2">
        <f t="shared" si="3"/>
        <v>0</v>
      </c>
      <c r="L32" s="2">
        <f t="shared" si="3"/>
        <v>4</v>
      </c>
      <c r="M32" s="2">
        <f t="shared" si="1"/>
        <v>4</v>
      </c>
    </row>
    <row r="33" spans="1:13" ht="42.75" customHeight="1">
      <c r="A33" s="77" t="s">
        <v>59</v>
      </c>
      <c r="B33" s="9" t="s">
        <v>9</v>
      </c>
      <c r="C33" s="49" t="s">
        <v>19</v>
      </c>
      <c r="D33" s="71">
        <v>4</v>
      </c>
      <c r="E33" s="206"/>
      <c r="F33" s="207"/>
      <c r="G33" s="207"/>
      <c r="H33" s="208"/>
      <c r="I33" s="76"/>
      <c r="J33" s="71">
        <v>4</v>
      </c>
      <c r="K33" s="2">
        <f t="shared" si="3"/>
        <v>0</v>
      </c>
      <c r="L33" s="2">
        <f t="shared" si="3"/>
        <v>4</v>
      </c>
      <c r="M33" s="2">
        <f t="shared" si="1"/>
        <v>4</v>
      </c>
    </row>
    <row r="34" spans="1:13" ht="45.75" customHeight="1" thickBot="1">
      <c r="A34" s="77" t="s">
        <v>60</v>
      </c>
      <c r="B34" s="9" t="s">
        <v>9</v>
      </c>
      <c r="C34" s="49" t="s">
        <v>19</v>
      </c>
      <c r="D34" s="71">
        <v>4</v>
      </c>
      <c r="E34" s="209"/>
      <c r="F34" s="210"/>
      <c r="G34" s="210"/>
      <c r="H34" s="211"/>
      <c r="I34" s="76"/>
      <c r="J34" s="71">
        <v>0</v>
      </c>
      <c r="K34" s="4">
        <f t="shared" si="3"/>
        <v>0</v>
      </c>
      <c r="L34" s="4">
        <f t="shared" si="3"/>
        <v>0</v>
      </c>
      <c r="M34" s="4">
        <f t="shared" si="1"/>
        <v>0</v>
      </c>
    </row>
    <row r="35" spans="1:13" ht="24.75" customHeight="1" thickBot="1">
      <c r="A35" s="212" t="s">
        <v>11</v>
      </c>
      <c r="B35" s="213"/>
      <c r="C35" s="213"/>
      <c r="D35" s="214"/>
      <c r="E35" s="213"/>
      <c r="F35" s="213"/>
      <c r="G35" s="213"/>
      <c r="H35" s="213"/>
      <c r="I35" s="213"/>
      <c r="J35" s="215"/>
      <c r="K35" s="5">
        <f>SUM(K8:K34)</f>
        <v>0</v>
      </c>
      <c r="L35" s="5">
        <f>SUM(L8:L34)</f>
        <v>62</v>
      </c>
      <c r="M35" s="5">
        <f>SUM(M8:M34)</f>
        <v>62</v>
      </c>
    </row>
    <row r="36" ht="16.5" customHeight="1"/>
    <row r="37" spans="1:13" ht="43.5" customHeight="1">
      <c r="A37" s="190" t="s">
        <v>40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</row>
    <row r="38" ht="41.2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18">
    <mergeCell ref="A37:M37"/>
    <mergeCell ref="E23:F28"/>
    <mergeCell ref="I23:J28"/>
    <mergeCell ref="E29:H34"/>
    <mergeCell ref="A35:J35"/>
    <mergeCell ref="K6:L6"/>
    <mergeCell ref="B7:D7"/>
    <mergeCell ref="E7:J7"/>
    <mergeCell ref="G8:J22"/>
    <mergeCell ref="A1:M1"/>
    <mergeCell ref="A2:M2"/>
    <mergeCell ref="A3:J3"/>
    <mergeCell ref="K3:M5"/>
    <mergeCell ref="A4:J4"/>
    <mergeCell ref="B5:D5"/>
    <mergeCell ref="E5:F5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1">
      <selection activeCell="A1" sqref="A1:IV16384"/>
    </sheetView>
  </sheetViews>
  <sheetFormatPr defaultColWidth="9.140625" defaultRowHeight="12.75"/>
  <cols>
    <col min="1" max="1" width="40.28125" style="0" customWidth="1"/>
    <col min="2" max="2" width="10.8515625" style="0" customWidth="1"/>
    <col min="3" max="3" width="9.7109375" style="0" customWidth="1"/>
    <col min="4" max="4" width="16.140625" style="0" customWidth="1"/>
    <col min="5" max="5" width="12.140625" style="0" customWidth="1"/>
    <col min="6" max="6" width="9.57421875" style="0" customWidth="1"/>
    <col min="7" max="7" width="10.7109375" style="0" customWidth="1"/>
    <col min="8" max="8" width="12.28125" style="0" customWidth="1"/>
    <col min="9" max="9" width="11.00390625" style="0" customWidth="1"/>
    <col min="10" max="10" width="11.8515625" style="0" customWidth="1"/>
  </cols>
  <sheetData>
    <row r="1" spans="1:13" ht="29.25" customHeight="1">
      <c r="A1" s="227" t="s">
        <v>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38.25" customHeight="1">
      <c r="A2" s="228" t="s">
        <v>21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20.25">
      <c r="A3" s="229" t="s">
        <v>12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  <c r="L3" s="230"/>
      <c r="M3" s="230"/>
    </row>
    <row r="4" spans="1:13" ht="20.25">
      <c r="A4" s="231" t="s">
        <v>42</v>
      </c>
      <c r="B4" s="231"/>
      <c r="C4" s="231"/>
      <c r="D4" s="231"/>
      <c r="E4" s="231"/>
      <c r="F4" s="231"/>
      <c r="G4" s="231"/>
      <c r="H4" s="231"/>
      <c r="I4" s="231"/>
      <c r="J4" s="231"/>
      <c r="K4" s="230"/>
      <c r="L4" s="230"/>
      <c r="M4" s="230"/>
    </row>
    <row r="5" spans="1:13" ht="20.25">
      <c r="A5" s="87" t="s">
        <v>69</v>
      </c>
      <c r="B5" s="232"/>
      <c r="C5" s="232"/>
      <c r="D5" s="232"/>
      <c r="E5" s="233" t="s">
        <v>0</v>
      </c>
      <c r="F5" s="233"/>
      <c r="G5" s="234" t="s">
        <v>33</v>
      </c>
      <c r="H5" s="234"/>
      <c r="I5" s="235" t="s">
        <v>1</v>
      </c>
      <c r="J5" s="235"/>
      <c r="K5" s="230"/>
      <c r="L5" s="230"/>
      <c r="M5" s="230"/>
    </row>
    <row r="6" spans="1:13" ht="84.75" customHeight="1">
      <c r="A6" s="88" t="s">
        <v>6</v>
      </c>
      <c r="B6" s="89" t="s">
        <v>7</v>
      </c>
      <c r="C6" s="90" t="s">
        <v>2</v>
      </c>
      <c r="D6" s="91" t="s">
        <v>70</v>
      </c>
      <c r="E6" s="92" t="s">
        <v>3</v>
      </c>
      <c r="F6" s="93" t="s">
        <v>32</v>
      </c>
      <c r="G6" s="94" t="s">
        <v>3</v>
      </c>
      <c r="H6" s="94" t="s">
        <v>32</v>
      </c>
      <c r="I6" s="95" t="s">
        <v>3</v>
      </c>
      <c r="J6" s="96" t="s">
        <v>32</v>
      </c>
      <c r="K6" s="239" t="s">
        <v>5</v>
      </c>
      <c r="L6" s="239"/>
      <c r="M6" s="97"/>
    </row>
    <row r="7" spans="1:13" ht="42" customHeight="1">
      <c r="A7" s="98"/>
      <c r="B7" s="240"/>
      <c r="C7" s="240"/>
      <c r="D7" s="240"/>
      <c r="E7" s="241" t="s">
        <v>41</v>
      </c>
      <c r="F7" s="241"/>
      <c r="G7" s="241"/>
      <c r="H7" s="241"/>
      <c r="I7" s="241"/>
      <c r="J7" s="241"/>
      <c r="K7" s="99" t="s">
        <v>3</v>
      </c>
      <c r="L7" s="100" t="s">
        <v>4</v>
      </c>
      <c r="M7" s="101" t="s">
        <v>5</v>
      </c>
    </row>
    <row r="8" spans="1:13" ht="42.75" customHeight="1">
      <c r="A8" s="102" t="s">
        <v>43</v>
      </c>
      <c r="B8" s="103" t="s">
        <v>8</v>
      </c>
      <c r="C8" s="104" t="s">
        <v>18</v>
      </c>
      <c r="D8" s="105">
        <v>3</v>
      </c>
      <c r="E8" s="106"/>
      <c r="F8" s="107">
        <v>3</v>
      </c>
      <c r="G8" s="242"/>
      <c r="H8" s="242"/>
      <c r="I8" s="242"/>
      <c r="J8" s="242"/>
      <c r="K8" s="108">
        <f aca="true" t="shared" si="0" ref="K8:L22">SUM(E8)</f>
        <v>0</v>
      </c>
      <c r="L8" s="108">
        <f t="shared" si="0"/>
        <v>3</v>
      </c>
      <c r="M8" s="108">
        <f aca="true" t="shared" si="1" ref="M8:M34">SUM(K8:L8)</f>
        <v>3</v>
      </c>
    </row>
    <row r="9" spans="1:13" ht="42.75" customHeight="1">
      <c r="A9" s="102" t="s">
        <v>44</v>
      </c>
      <c r="B9" s="109" t="s">
        <v>8</v>
      </c>
      <c r="C9" s="104" t="s">
        <v>18</v>
      </c>
      <c r="D9" s="105">
        <v>3</v>
      </c>
      <c r="E9" s="110"/>
      <c r="F9" s="111">
        <v>3</v>
      </c>
      <c r="G9" s="242"/>
      <c r="H9" s="242"/>
      <c r="I9" s="242"/>
      <c r="J9" s="242"/>
      <c r="K9" s="108">
        <f t="shared" si="0"/>
        <v>0</v>
      </c>
      <c r="L9" s="108">
        <f t="shared" si="0"/>
        <v>3</v>
      </c>
      <c r="M9" s="108">
        <f t="shared" si="1"/>
        <v>3</v>
      </c>
    </row>
    <row r="10" spans="1:13" ht="42.75" customHeight="1">
      <c r="A10" s="102" t="s">
        <v>45</v>
      </c>
      <c r="B10" s="109" t="s">
        <v>8</v>
      </c>
      <c r="C10" s="104" t="s">
        <v>18</v>
      </c>
      <c r="D10" s="105">
        <v>3</v>
      </c>
      <c r="E10" s="110"/>
      <c r="F10" s="111">
        <v>0</v>
      </c>
      <c r="G10" s="242"/>
      <c r="H10" s="242"/>
      <c r="I10" s="242"/>
      <c r="J10" s="242"/>
      <c r="K10" s="108">
        <f t="shared" si="0"/>
        <v>0</v>
      </c>
      <c r="L10" s="108">
        <f t="shared" si="0"/>
        <v>0</v>
      </c>
      <c r="M10" s="108">
        <f t="shared" si="1"/>
        <v>0</v>
      </c>
    </row>
    <row r="11" spans="1:13" ht="42.75" customHeight="1">
      <c r="A11" s="102" t="s">
        <v>46</v>
      </c>
      <c r="B11" s="103" t="s">
        <v>10</v>
      </c>
      <c r="C11" s="112" t="s">
        <v>19</v>
      </c>
      <c r="D11" s="105">
        <v>4</v>
      </c>
      <c r="E11" s="113"/>
      <c r="F11" s="114">
        <v>4</v>
      </c>
      <c r="G11" s="242"/>
      <c r="H11" s="242"/>
      <c r="I11" s="242"/>
      <c r="J11" s="242"/>
      <c r="K11" s="108">
        <f t="shared" si="0"/>
        <v>0</v>
      </c>
      <c r="L11" s="108">
        <f t="shared" si="0"/>
        <v>4</v>
      </c>
      <c r="M11" s="108">
        <f t="shared" si="1"/>
        <v>4</v>
      </c>
    </row>
    <row r="12" spans="1:13" ht="42.75" customHeight="1">
      <c r="A12" s="102" t="s">
        <v>47</v>
      </c>
      <c r="B12" s="103" t="s">
        <v>8</v>
      </c>
      <c r="C12" s="115" t="s">
        <v>19</v>
      </c>
      <c r="D12" s="116">
        <v>4</v>
      </c>
      <c r="E12" s="117"/>
      <c r="F12" s="118">
        <v>4</v>
      </c>
      <c r="G12" s="242"/>
      <c r="H12" s="242"/>
      <c r="I12" s="242"/>
      <c r="J12" s="242"/>
      <c r="K12" s="108">
        <f t="shared" si="0"/>
        <v>0</v>
      </c>
      <c r="L12" s="108">
        <f t="shared" si="0"/>
        <v>4</v>
      </c>
      <c r="M12" s="108">
        <f t="shared" si="1"/>
        <v>4</v>
      </c>
    </row>
    <row r="13" spans="1:13" ht="42.75" customHeight="1">
      <c r="A13" s="102" t="s">
        <v>48</v>
      </c>
      <c r="B13" s="103" t="s">
        <v>10</v>
      </c>
      <c r="C13" s="115" t="s">
        <v>19</v>
      </c>
      <c r="D13" s="105">
        <v>3</v>
      </c>
      <c r="E13" s="110"/>
      <c r="F13" s="107">
        <v>0</v>
      </c>
      <c r="G13" s="242"/>
      <c r="H13" s="242"/>
      <c r="I13" s="242"/>
      <c r="J13" s="242"/>
      <c r="K13" s="108">
        <f t="shared" si="0"/>
        <v>0</v>
      </c>
      <c r="L13" s="108">
        <f t="shared" si="0"/>
        <v>0</v>
      </c>
      <c r="M13" s="108">
        <f t="shared" si="1"/>
        <v>0</v>
      </c>
    </row>
    <row r="14" spans="1:13" ht="42.75" customHeight="1">
      <c r="A14" s="102" t="s">
        <v>49</v>
      </c>
      <c r="B14" s="103" t="s">
        <v>27</v>
      </c>
      <c r="C14" s="115" t="s">
        <v>31</v>
      </c>
      <c r="D14" s="105">
        <v>3</v>
      </c>
      <c r="E14" s="110"/>
      <c r="F14" s="107">
        <v>3</v>
      </c>
      <c r="G14" s="242"/>
      <c r="H14" s="242"/>
      <c r="I14" s="242"/>
      <c r="J14" s="242"/>
      <c r="K14" s="108">
        <f t="shared" si="0"/>
        <v>0</v>
      </c>
      <c r="L14" s="108">
        <f t="shared" si="0"/>
        <v>3</v>
      </c>
      <c r="M14" s="108">
        <f t="shared" si="1"/>
        <v>3</v>
      </c>
    </row>
    <row r="15" spans="1:13" ht="42.75" customHeight="1">
      <c r="A15" s="102" t="s">
        <v>50</v>
      </c>
      <c r="B15" s="103" t="s">
        <v>27</v>
      </c>
      <c r="C15" s="115" t="s">
        <v>31</v>
      </c>
      <c r="D15" s="105">
        <v>3</v>
      </c>
      <c r="E15" s="110"/>
      <c r="F15" s="107">
        <v>3</v>
      </c>
      <c r="G15" s="242"/>
      <c r="H15" s="242"/>
      <c r="I15" s="242"/>
      <c r="J15" s="242"/>
      <c r="K15" s="108">
        <f t="shared" si="0"/>
        <v>0</v>
      </c>
      <c r="L15" s="108">
        <f t="shared" si="0"/>
        <v>3</v>
      </c>
      <c r="M15" s="108">
        <f t="shared" si="1"/>
        <v>3</v>
      </c>
    </row>
    <row r="16" spans="1:13" ht="42.75" customHeight="1">
      <c r="A16" s="102" t="s">
        <v>51</v>
      </c>
      <c r="B16" s="103" t="s">
        <v>27</v>
      </c>
      <c r="C16" s="115" t="s">
        <v>31</v>
      </c>
      <c r="D16" s="105">
        <v>3</v>
      </c>
      <c r="E16" s="110"/>
      <c r="F16" s="107">
        <v>3</v>
      </c>
      <c r="G16" s="242"/>
      <c r="H16" s="242"/>
      <c r="I16" s="242"/>
      <c r="J16" s="242"/>
      <c r="K16" s="108">
        <f t="shared" si="0"/>
        <v>0</v>
      </c>
      <c r="L16" s="108">
        <f t="shared" si="0"/>
        <v>3</v>
      </c>
      <c r="M16" s="108">
        <f t="shared" si="1"/>
        <v>3</v>
      </c>
    </row>
    <row r="17" spans="1:13" ht="42.75" customHeight="1">
      <c r="A17" s="102" t="s">
        <v>52</v>
      </c>
      <c r="B17" s="103" t="s">
        <v>28</v>
      </c>
      <c r="C17" s="115" t="s">
        <v>31</v>
      </c>
      <c r="D17" s="105">
        <v>3</v>
      </c>
      <c r="E17" s="110"/>
      <c r="F17" s="107">
        <v>0</v>
      </c>
      <c r="G17" s="242"/>
      <c r="H17" s="242"/>
      <c r="I17" s="242"/>
      <c r="J17" s="242"/>
      <c r="K17" s="108">
        <f t="shared" si="0"/>
        <v>0</v>
      </c>
      <c r="L17" s="108">
        <f t="shared" si="0"/>
        <v>0</v>
      </c>
      <c r="M17" s="108">
        <f t="shared" si="1"/>
        <v>0</v>
      </c>
    </row>
    <row r="18" spans="1:13" ht="42.75" customHeight="1">
      <c r="A18" s="102" t="s">
        <v>53</v>
      </c>
      <c r="B18" s="103" t="s">
        <v>28</v>
      </c>
      <c r="C18" s="115" t="s">
        <v>31</v>
      </c>
      <c r="D18" s="105">
        <v>3</v>
      </c>
      <c r="E18" s="110"/>
      <c r="F18" s="107">
        <v>0</v>
      </c>
      <c r="G18" s="242"/>
      <c r="H18" s="242"/>
      <c r="I18" s="242"/>
      <c r="J18" s="242"/>
      <c r="K18" s="108">
        <f t="shared" si="0"/>
        <v>0</v>
      </c>
      <c r="L18" s="108">
        <f t="shared" si="0"/>
        <v>0</v>
      </c>
      <c r="M18" s="108">
        <f t="shared" si="1"/>
        <v>0</v>
      </c>
    </row>
    <row r="19" spans="1:13" ht="42.75" customHeight="1">
      <c r="A19" s="102" t="s">
        <v>54</v>
      </c>
      <c r="B19" s="103" t="s">
        <v>29</v>
      </c>
      <c r="C19" s="115" t="s">
        <v>31</v>
      </c>
      <c r="D19" s="105">
        <v>3</v>
      </c>
      <c r="E19" s="110"/>
      <c r="F19" s="107">
        <v>0</v>
      </c>
      <c r="G19" s="242"/>
      <c r="H19" s="242"/>
      <c r="I19" s="242"/>
      <c r="J19" s="242"/>
      <c r="K19" s="108">
        <f t="shared" si="0"/>
        <v>0</v>
      </c>
      <c r="L19" s="108">
        <f t="shared" si="0"/>
        <v>0</v>
      </c>
      <c r="M19" s="108">
        <f t="shared" si="1"/>
        <v>0</v>
      </c>
    </row>
    <row r="20" spans="1:13" ht="42.75" customHeight="1">
      <c r="A20" s="102"/>
      <c r="B20" s="103" t="s">
        <v>10</v>
      </c>
      <c r="C20" s="115" t="s">
        <v>30</v>
      </c>
      <c r="D20" s="119"/>
      <c r="E20" s="120"/>
      <c r="F20" s="121"/>
      <c r="G20" s="242"/>
      <c r="H20" s="242"/>
      <c r="I20" s="242"/>
      <c r="J20" s="242"/>
      <c r="K20" s="108">
        <f t="shared" si="0"/>
        <v>0</v>
      </c>
      <c r="L20" s="108">
        <f t="shared" si="0"/>
        <v>0</v>
      </c>
      <c r="M20" s="108">
        <f t="shared" si="1"/>
        <v>0</v>
      </c>
    </row>
    <row r="21" spans="1:13" ht="42.75" customHeight="1">
      <c r="A21" s="102"/>
      <c r="B21" s="103" t="s">
        <v>10</v>
      </c>
      <c r="C21" s="115" t="s">
        <v>30</v>
      </c>
      <c r="D21" s="119"/>
      <c r="E21" s="122"/>
      <c r="F21" s="123"/>
      <c r="G21" s="242"/>
      <c r="H21" s="242"/>
      <c r="I21" s="242"/>
      <c r="J21" s="242"/>
      <c r="K21" s="108">
        <f t="shared" si="0"/>
        <v>0</v>
      </c>
      <c r="L21" s="108">
        <f t="shared" si="0"/>
        <v>0</v>
      </c>
      <c r="M21" s="108">
        <f t="shared" si="1"/>
        <v>0</v>
      </c>
    </row>
    <row r="22" spans="1:13" ht="42.75" customHeight="1">
      <c r="A22" s="102"/>
      <c r="B22" s="124" t="s">
        <v>8</v>
      </c>
      <c r="C22" s="125" t="s">
        <v>30</v>
      </c>
      <c r="D22" s="119"/>
      <c r="E22" s="122"/>
      <c r="F22" s="121"/>
      <c r="G22" s="242"/>
      <c r="H22" s="242"/>
      <c r="I22" s="242"/>
      <c r="J22" s="242"/>
      <c r="K22" s="108">
        <f t="shared" si="0"/>
        <v>0</v>
      </c>
      <c r="L22" s="108">
        <f t="shared" si="0"/>
        <v>0</v>
      </c>
      <c r="M22" s="108">
        <f t="shared" si="1"/>
        <v>0</v>
      </c>
    </row>
    <row r="23" spans="1:13" ht="42.75" customHeight="1">
      <c r="A23" s="102" t="s">
        <v>61</v>
      </c>
      <c r="B23" s="126" t="s">
        <v>34</v>
      </c>
      <c r="C23" s="127" t="s">
        <v>36</v>
      </c>
      <c r="D23" s="128"/>
      <c r="E23" s="236"/>
      <c r="F23" s="236"/>
      <c r="G23" s="107"/>
      <c r="H23" s="107"/>
      <c r="I23" s="237"/>
      <c r="J23" s="237"/>
      <c r="K23" s="108">
        <f aca="true" t="shared" si="2" ref="K23:L28">SUM(G23)</f>
        <v>0</v>
      </c>
      <c r="L23" s="108">
        <f t="shared" si="2"/>
        <v>0</v>
      </c>
      <c r="M23" s="108">
        <f t="shared" si="1"/>
        <v>0</v>
      </c>
    </row>
    <row r="24" spans="1:13" ht="42.75" customHeight="1">
      <c r="A24" s="102" t="s">
        <v>62</v>
      </c>
      <c r="B24" s="126" t="s">
        <v>34</v>
      </c>
      <c r="C24" s="127" t="s">
        <v>36</v>
      </c>
      <c r="D24" s="128"/>
      <c r="E24" s="236"/>
      <c r="F24" s="236"/>
      <c r="G24" s="107"/>
      <c r="H24" s="107"/>
      <c r="I24" s="237"/>
      <c r="J24" s="237"/>
      <c r="K24" s="108">
        <f t="shared" si="2"/>
        <v>0</v>
      </c>
      <c r="L24" s="108">
        <f t="shared" si="2"/>
        <v>0</v>
      </c>
      <c r="M24" s="108">
        <f t="shared" si="1"/>
        <v>0</v>
      </c>
    </row>
    <row r="25" spans="1:13" ht="42.75" customHeight="1">
      <c r="A25" s="102" t="s">
        <v>63</v>
      </c>
      <c r="B25" s="126" t="s">
        <v>34</v>
      </c>
      <c r="C25" s="127" t="s">
        <v>36</v>
      </c>
      <c r="D25" s="128"/>
      <c r="E25" s="236"/>
      <c r="F25" s="236"/>
      <c r="G25" s="107"/>
      <c r="H25" s="107"/>
      <c r="I25" s="237"/>
      <c r="J25" s="237"/>
      <c r="K25" s="108">
        <f t="shared" si="2"/>
        <v>0</v>
      </c>
      <c r="L25" s="108">
        <f t="shared" si="2"/>
        <v>0</v>
      </c>
      <c r="M25" s="108">
        <f t="shared" si="1"/>
        <v>0</v>
      </c>
    </row>
    <row r="26" spans="1:13" ht="42.75" customHeight="1">
      <c r="A26" s="102" t="s">
        <v>64</v>
      </c>
      <c r="B26" s="126" t="s">
        <v>35</v>
      </c>
      <c r="C26" s="127" t="s">
        <v>36</v>
      </c>
      <c r="D26" s="128"/>
      <c r="E26" s="236"/>
      <c r="F26" s="236"/>
      <c r="G26" s="107"/>
      <c r="H26" s="107"/>
      <c r="I26" s="237"/>
      <c r="J26" s="237"/>
      <c r="K26" s="108">
        <f t="shared" si="2"/>
        <v>0</v>
      </c>
      <c r="L26" s="108">
        <f t="shared" si="2"/>
        <v>0</v>
      </c>
      <c r="M26" s="108">
        <f t="shared" si="1"/>
        <v>0</v>
      </c>
    </row>
    <row r="27" spans="1:13" ht="42.75" customHeight="1">
      <c r="A27" s="102" t="s">
        <v>65</v>
      </c>
      <c r="B27" s="126" t="s">
        <v>35</v>
      </c>
      <c r="C27" s="127" t="s">
        <v>36</v>
      </c>
      <c r="D27" s="128"/>
      <c r="E27" s="236"/>
      <c r="F27" s="236"/>
      <c r="G27" s="107"/>
      <c r="H27" s="107"/>
      <c r="I27" s="237"/>
      <c r="J27" s="237"/>
      <c r="K27" s="108">
        <f t="shared" si="2"/>
        <v>0</v>
      </c>
      <c r="L27" s="108">
        <f t="shared" si="2"/>
        <v>0</v>
      </c>
      <c r="M27" s="108">
        <f t="shared" si="1"/>
        <v>0</v>
      </c>
    </row>
    <row r="28" spans="1:13" ht="42.75" customHeight="1">
      <c r="A28" s="102" t="s">
        <v>66</v>
      </c>
      <c r="B28" s="126" t="s">
        <v>35</v>
      </c>
      <c r="C28" s="127" t="s">
        <v>36</v>
      </c>
      <c r="D28" s="128"/>
      <c r="E28" s="236"/>
      <c r="F28" s="236"/>
      <c r="G28" s="107"/>
      <c r="H28" s="107"/>
      <c r="I28" s="237"/>
      <c r="J28" s="237"/>
      <c r="K28" s="108">
        <f t="shared" si="2"/>
        <v>0</v>
      </c>
      <c r="L28" s="108">
        <f t="shared" si="2"/>
        <v>0</v>
      </c>
      <c r="M28" s="108">
        <f t="shared" si="1"/>
        <v>0</v>
      </c>
    </row>
    <row r="29" spans="1:13" ht="42.75" customHeight="1">
      <c r="A29" s="102" t="s">
        <v>55</v>
      </c>
      <c r="B29" s="129" t="s">
        <v>9</v>
      </c>
      <c r="C29" s="130" t="s">
        <v>18</v>
      </c>
      <c r="D29" s="105">
        <v>3</v>
      </c>
      <c r="E29" s="236"/>
      <c r="F29" s="236"/>
      <c r="G29" s="236"/>
      <c r="H29" s="236"/>
      <c r="I29" s="107"/>
      <c r="J29" s="107">
        <v>3</v>
      </c>
      <c r="K29" s="108">
        <f aca="true" t="shared" si="3" ref="K29:L34">SUM(I29)</f>
        <v>0</v>
      </c>
      <c r="L29" s="108">
        <f t="shared" si="3"/>
        <v>3</v>
      </c>
      <c r="M29" s="108">
        <f t="shared" si="1"/>
        <v>3</v>
      </c>
    </row>
    <row r="30" spans="1:13" ht="42.75" customHeight="1">
      <c r="A30" s="102" t="s">
        <v>56</v>
      </c>
      <c r="B30" s="129" t="s">
        <v>9</v>
      </c>
      <c r="C30" s="130" t="s">
        <v>18</v>
      </c>
      <c r="D30" s="105">
        <v>3</v>
      </c>
      <c r="E30" s="236"/>
      <c r="F30" s="236"/>
      <c r="G30" s="236"/>
      <c r="H30" s="236"/>
      <c r="I30" s="107"/>
      <c r="J30" s="107">
        <v>3</v>
      </c>
      <c r="K30" s="108">
        <f t="shared" si="3"/>
        <v>0</v>
      </c>
      <c r="L30" s="108">
        <f t="shared" si="3"/>
        <v>3</v>
      </c>
      <c r="M30" s="108">
        <f t="shared" si="1"/>
        <v>3</v>
      </c>
    </row>
    <row r="31" spans="1:13" ht="42.75" customHeight="1">
      <c r="A31" s="102" t="s">
        <v>57</v>
      </c>
      <c r="B31" s="129" t="s">
        <v>9</v>
      </c>
      <c r="C31" s="130" t="s">
        <v>18</v>
      </c>
      <c r="D31" s="131">
        <v>3</v>
      </c>
      <c r="E31" s="236"/>
      <c r="F31" s="236"/>
      <c r="G31" s="236"/>
      <c r="H31" s="236"/>
      <c r="I31" s="132"/>
      <c r="J31" s="132">
        <v>0</v>
      </c>
      <c r="K31" s="108">
        <f t="shared" si="3"/>
        <v>0</v>
      </c>
      <c r="L31" s="108">
        <f t="shared" si="3"/>
        <v>0</v>
      </c>
      <c r="M31" s="108">
        <f t="shared" si="1"/>
        <v>0</v>
      </c>
    </row>
    <row r="32" spans="1:13" ht="42.75" customHeight="1">
      <c r="A32" s="102" t="s">
        <v>58</v>
      </c>
      <c r="B32" s="129" t="s">
        <v>9</v>
      </c>
      <c r="C32" s="133" t="s">
        <v>19</v>
      </c>
      <c r="D32" s="131">
        <v>4</v>
      </c>
      <c r="E32" s="236"/>
      <c r="F32" s="236"/>
      <c r="G32" s="236"/>
      <c r="H32" s="236"/>
      <c r="I32" s="132"/>
      <c r="J32" s="132">
        <v>0</v>
      </c>
      <c r="K32" s="108">
        <f t="shared" si="3"/>
        <v>0</v>
      </c>
      <c r="L32" s="108">
        <f t="shared" si="3"/>
        <v>0</v>
      </c>
      <c r="M32" s="108">
        <f t="shared" si="1"/>
        <v>0</v>
      </c>
    </row>
    <row r="33" spans="1:13" ht="42.75" customHeight="1">
      <c r="A33" s="102" t="s">
        <v>59</v>
      </c>
      <c r="B33" s="129" t="s">
        <v>9</v>
      </c>
      <c r="C33" s="133" t="s">
        <v>19</v>
      </c>
      <c r="D33" s="131">
        <v>4</v>
      </c>
      <c r="E33" s="236"/>
      <c r="F33" s="236"/>
      <c r="G33" s="236"/>
      <c r="H33" s="236"/>
      <c r="I33" s="132"/>
      <c r="J33" s="132">
        <v>0</v>
      </c>
      <c r="K33" s="108">
        <f t="shared" si="3"/>
        <v>0</v>
      </c>
      <c r="L33" s="108">
        <f t="shared" si="3"/>
        <v>0</v>
      </c>
      <c r="M33" s="108">
        <f t="shared" si="1"/>
        <v>0</v>
      </c>
    </row>
    <row r="34" spans="1:13" ht="45.75" customHeight="1" thickBot="1">
      <c r="A34" s="102" t="s">
        <v>60</v>
      </c>
      <c r="B34" s="129" t="s">
        <v>9</v>
      </c>
      <c r="C34" s="133" t="s">
        <v>19</v>
      </c>
      <c r="D34" s="131">
        <v>4</v>
      </c>
      <c r="E34" s="236"/>
      <c r="F34" s="236"/>
      <c r="G34" s="236"/>
      <c r="H34" s="236"/>
      <c r="I34" s="132"/>
      <c r="J34" s="132">
        <v>0</v>
      </c>
      <c r="K34" s="134">
        <f t="shared" si="3"/>
        <v>0</v>
      </c>
      <c r="L34" s="134">
        <f t="shared" si="3"/>
        <v>0</v>
      </c>
      <c r="M34" s="134">
        <f t="shared" si="1"/>
        <v>0</v>
      </c>
    </row>
    <row r="35" spans="1:13" ht="24.75" customHeight="1" thickBot="1">
      <c r="A35" s="238" t="s">
        <v>11</v>
      </c>
      <c r="B35" s="238"/>
      <c r="C35" s="238"/>
      <c r="D35" s="238"/>
      <c r="E35" s="238"/>
      <c r="F35" s="238"/>
      <c r="G35" s="238"/>
      <c r="H35" s="238"/>
      <c r="I35" s="238"/>
      <c r="J35" s="238"/>
      <c r="K35" s="135">
        <f>SUM(K8:K34)</f>
        <v>0</v>
      </c>
      <c r="L35" s="135">
        <f>SUM(L8:L34)</f>
        <v>29</v>
      </c>
      <c r="M35" s="135">
        <f>SUM(M8:M34)</f>
        <v>29</v>
      </c>
    </row>
    <row r="36" ht="16.5" customHeight="1"/>
    <row r="37" ht="26.25" customHeight="1">
      <c r="A37" s="57" t="s">
        <v>40</v>
      </c>
    </row>
    <row r="38" ht="41.25" customHeight="1"/>
    <row r="39" spans="1:10" ht="25.5" customHeight="1">
      <c r="A39" s="23" t="s">
        <v>15</v>
      </c>
      <c r="D39">
        <f>D8+D9+D10+D29+D30+D31</f>
        <v>18</v>
      </c>
      <c r="E39">
        <f aca="true" t="shared" si="4" ref="E39:J39">E8+E9+E10+E29+E30+E31</f>
        <v>0</v>
      </c>
      <c r="F39">
        <f t="shared" si="4"/>
        <v>6</v>
      </c>
      <c r="G39">
        <f t="shared" si="4"/>
        <v>0</v>
      </c>
      <c r="H39">
        <f t="shared" si="4"/>
        <v>0</v>
      </c>
      <c r="I39">
        <f t="shared" si="4"/>
        <v>0</v>
      </c>
      <c r="J39">
        <f t="shared" si="4"/>
        <v>6</v>
      </c>
    </row>
    <row r="40" spans="1:10" ht="25.5" customHeight="1">
      <c r="A40" s="23" t="s">
        <v>16</v>
      </c>
      <c r="D40">
        <f>D11+D12+D13+D32+D33+D34</f>
        <v>23</v>
      </c>
      <c r="E40">
        <f aca="true" t="shared" si="5" ref="E40:J40">E11+E12+E13+E32+E33+E34</f>
        <v>0</v>
      </c>
      <c r="F40">
        <f t="shared" si="5"/>
        <v>8</v>
      </c>
      <c r="G40">
        <f t="shared" si="5"/>
        <v>0</v>
      </c>
      <c r="H40">
        <f t="shared" si="5"/>
        <v>0</v>
      </c>
      <c r="I40">
        <f t="shared" si="5"/>
        <v>0</v>
      </c>
      <c r="J40">
        <f t="shared" si="5"/>
        <v>0</v>
      </c>
    </row>
    <row r="41" spans="1:10" ht="25.5" customHeight="1">
      <c r="A41" s="38" t="s">
        <v>38</v>
      </c>
      <c r="D41">
        <f>D14+D15+D16+D23+D24+D25</f>
        <v>9</v>
      </c>
      <c r="E41">
        <f aca="true" t="shared" si="6" ref="E41:J41">E14+E15+E16+E23+E24+E25</f>
        <v>0</v>
      </c>
      <c r="F41">
        <f t="shared" si="6"/>
        <v>9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0</v>
      </c>
    </row>
    <row r="42" spans="1:10" ht="25.5" customHeight="1">
      <c r="A42" s="38" t="s">
        <v>37</v>
      </c>
      <c r="D42">
        <f>D17+D18+D19+D26+D27+D28</f>
        <v>9</v>
      </c>
      <c r="E42">
        <f aca="true" t="shared" si="7" ref="E42:J42">E17+E18+E19+E26+E27+E28</f>
        <v>0</v>
      </c>
      <c r="F42">
        <f t="shared" si="7"/>
        <v>0</v>
      </c>
      <c r="G42">
        <f t="shared" si="7"/>
        <v>0</v>
      </c>
      <c r="H42">
        <f t="shared" si="7"/>
        <v>0</v>
      </c>
      <c r="I42">
        <f t="shared" si="7"/>
        <v>0</v>
      </c>
      <c r="J42">
        <f t="shared" si="7"/>
        <v>0</v>
      </c>
    </row>
    <row r="43" spans="1:10" ht="25.5" customHeight="1">
      <c r="A43" s="23" t="s">
        <v>23</v>
      </c>
      <c r="D43">
        <f>D20+D21+D22</f>
        <v>0</v>
      </c>
      <c r="E43">
        <f aca="true" t="shared" si="8" ref="E43:J43">E20+E21+E22</f>
        <v>0</v>
      </c>
      <c r="F43">
        <f t="shared" si="8"/>
        <v>0</v>
      </c>
      <c r="G43">
        <f t="shared" si="8"/>
        <v>0</v>
      </c>
      <c r="H43">
        <f t="shared" si="8"/>
        <v>0</v>
      </c>
      <c r="I43">
        <f t="shared" si="8"/>
        <v>0</v>
      </c>
      <c r="J43">
        <f t="shared" si="8"/>
        <v>0</v>
      </c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17">
    <mergeCell ref="E23:F28"/>
    <mergeCell ref="I23:J28"/>
    <mergeCell ref="E29:H34"/>
    <mergeCell ref="A35:J35"/>
    <mergeCell ref="K6:L6"/>
    <mergeCell ref="B7:D7"/>
    <mergeCell ref="E7:J7"/>
    <mergeCell ref="G8:J22"/>
    <mergeCell ref="A1:M1"/>
    <mergeCell ref="A2:M2"/>
    <mergeCell ref="A3:J3"/>
    <mergeCell ref="K3:M5"/>
    <mergeCell ref="A4:J4"/>
    <mergeCell ref="B5:D5"/>
    <mergeCell ref="E5:F5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4">
      <selection activeCell="A1" sqref="A1:IV16384"/>
    </sheetView>
  </sheetViews>
  <sheetFormatPr defaultColWidth="9.140625" defaultRowHeight="12.75"/>
  <cols>
    <col min="1" max="1" width="40.28125" style="0" customWidth="1"/>
    <col min="2" max="2" width="10.8515625" style="0" customWidth="1"/>
    <col min="3" max="3" width="9.7109375" style="0" customWidth="1"/>
    <col min="4" max="4" width="16.140625" style="0" customWidth="1"/>
    <col min="5" max="5" width="12.140625" style="0" customWidth="1"/>
    <col min="6" max="6" width="9.57421875" style="0" customWidth="1"/>
    <col min="7" max="7" width="10.7109375" style="0" customWidth="1"/>
    <col min="8" max="8" width="12.28125" style="0" customWidth="1"/>
    <col min="9" max="9" width="11.00390625" style="0" customWidth="1"/>
    <col min="10" max="10" width="11.8515625" style="0" customWidth="1"/>
  </cols>
  <sheetData>
    <row r="1" spans="1:13" ht="29.25" customHeight="1">
      <c r="A1" s="167" t="s">
        <v>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8.25" customHeight="1">
      <c r="A2" s="169" t="s">
        <v>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20.25">
      <c r="A3" s="172" t="s">
        <v>12</v>
      </c>
      <c r="B3" s="173"/>
      <c r="C3" s="174"/>
      <c r="D3" s="174"/>
      <c r="E3" s="174"/>
      <c r="F3" s="174"/>
      <c r="G3" s="174"/>
      <c r="H3" s="174"/>
      <c r="I3" s="174"/>
      <c r="J3" s="175"/>
      <c r="K3" s="176"/>
      <c r="L3" s="154"/>
      <c r="M3" s="155"/>
    </row>
    <row r="4" spans="1:13" ht="20.25">
      <c r="A4" s="180" t="s">
        <v>42</v>
      </c>
      <c r="B4" s="180"/>
      <c r="C4" s="181"/>
      <c r="D4" s="181"/>
      <c r="E4" s="181"/>
      <c r="F4" s="181"/>
      <c r="G4" s="181"/>
      <c r="H4" s="181"/>
      <c r="I4" s="181"/>
      <c r="J4" s="181"/>
      <c r="K4" s="177"/>
      <c r="L4" s="178"/>
      <c r="M4" s="179"/>
    </row>
    <row r="5" spans="1:13" ht="20.25">
      <c r="A5" s="60" t="s">
        <v>68</v>
      </c>
      <c r="B5" s="182"/>
      <c r="C5" s="183"/>
      <c r="D5" s="183"/>
      <c r="E5" s="184" t="s">
        <v>0</v>
      </c>
      <c r="F5" s="185"/>
      <c r="G5" s="186" t="s">
        <v>33</v>
      </c>
      <c r="H5" s="187"/>
      <c r="I5" s="188" t="s">
        <v>1</v>
      </c>
      <c r="J5" s="189"/>
      <c r="K5" s="156"/>
      <c r="L5" s="157"/>
      <c r="M5" s="158"/>
    </row>
    <row r="6" spans="1:13" ht="84.75" customHeight="1">
      <c r="A6" s="10" t="s">
        <v>6</v>
      </c>
      <c r="B6" s="58" t="s">
        <v>7</v>
      </c>
      <c r="C6" s="59" t="s">
        <v>2</v>
      </c>
      <c r="D6" s="56" t="s">
        <v>39</v>
      </c>
      <c r="E6" s="11" t="s">
        <v>3</v>
      </c>
      <c r="F6" s="12" t="s">
        <v>32</v>
      </c>
      <c r="G6" s="47" t="s">
        <v>3</v>
      </c>
      <c r="H6" s="47" t="s">
        <v>32</v>
      </c>
      <c r="I6" s="13" t="s">
        <v>3</v>
      </c>
      <c r="J6" s="14" t="s">
        <v>32</v>
      </c>
      <c r="K6" s="216" t="s">
        <v>5</v>
      </c>
      <c r="L6" s="217"/>
      <c r="M6" s="83"/>
    </row>
    <row r="7" spans="1:13" ht="42" customHeight="1">
      <c r="A7" s="3"/>
      <c r="B7" s="218"/>
      <c r="C7" s="219"/>
      <c r="D7" s="220"/>
      <c r="E7" s="221" t="s">
        <v>41</v>
      </c>
      <c r="F7" s="222"/>
      <c r="G7" s="222"/>
      <c r="H7" s="222"/>
      <c r="I7" s="222"/>
      <c r="J7" s="223"/>
      <c r="K7" s="45" t="s">
        <v>3</v>
      </c>
      <c r="L7" s="46" t="s">
        <v>4</v>
      </c>
      <c r="M7" s="1" t="s">
        <v>5</v>
      </c>
    </row>
    <row r="8" spans="1:13" ht="42.75" customHeight="1">
      <c r="A8" s="77" t="s">
        <v>43</v>
      </c>
      <c r="B8" s="7" t="s">
        <v>8</v>
      </c>
      <c r="C8" s="50" t="s">
        <v>18</v>
      </c>
      <c r="D8" s="61">
        <v>3</v>
      </c>
      <c r="E8" s="62">
        <v>0</v>
      </c>
      <c r="F8" s="63">
        <v>3</v>
      </c>
      <c r="G8" s="224"/>
      <c r="H8" s="225"/>
      <c r="I8" s="225"/>
      <c r="J8" s="199"/>
      <c r="K8" s="2">
        <f aca="true" t="shared" si="0" ref="K8:L22">SUM(E8)</f>
        <v>0</v>
      </c>
      <c r="L8" s="2">
        <f t="shared" si="0"/>
        <v>3</v>
      </c>
      <c r="M8" s="2">
        <f aca="true" t="shared" si="1" ref="M8:M34">SUM(K8:L8)</f>
        <v>3</v>
      </c>
    </row>
    <row r="9" spans="1:13" ht="42.75" customHeight="1">
      <c r="A9" s="77" t="s">
        <v>44</v>
      </c>
      <c r="B9" s="8" t="s">
        <v>8</v>
      </c>
      <c r="C9" s="50" t="s">
        <v>18</v>
      </c>
      <c r="D9" s="61">
        <v>3</v>
      </c>
      <c r="E9" s="64">
        <v>0</v>
      </c>
      <c r="F9" s="65">
        <v>0</v>
      </c>
      <c r="G9" s="226"/>
      <c r="H9" s="226"/>
      <c r="I9" s="226"/>
      <c r="J9" s="201"/>
      <c r="K9" s="2">
        <f t="shared" si="0"/>
        <v>0</v>
      </c>
      <c r="L9" s="2">
        <f t="shared" si="0"/>
        <v>0</v>
      </c>
      <c r="M9" s="2">
        <f t="shared" si="1"/>
        <v>0</v>
      </c>
    </row>
    <row r="10" spans="1:13" ht="42.75" customHeight="1">
      <c r="A10" s="77" t="s">
        <v>45</v>
      </c>
      <c r="B10" s="8" t="s">
        <v>8</v>
      </c>
      <c r="C10" s="50" t="s">
        <v>18</v>
      </c>
      <c r="D10" s="61">
        <v>3</v>
      </c>
      <c r="E10" s="64">
        <v>0</v>
      </c>
      <c r="F10" s="65">
        <v>0</v>
      </c>
      <c r="G10" s="226"/>
      <c r="H10" s="226"/>
      <c r="I10" s="226"/>
      <c r="J10" s="201"/>
      <c r="K10" s="2">
        <f t="shared" si="0"/>
        <v>0</v>
      </c>
      <c r="L10" s="2">
        <f t="shared" si="0"/>
        <v>0</v>
      </c>
      <c r="M10" s="2">
        <f t="shared" si="1"/>
        <v>0</v>
      </c>
    </row>
    <row r="11" spans="1:13" ht="42.75" customHeight="1">
      <c r="A11" s="77" t="s">
        <v>46</v>
      </c>
      <c r="B11" s="7" t="s">
        <v>10</v>
      </c>
      <c r="C11" s="51" t="s">
        <v>19</v>
      </c>
      <c r="D11" s="61">
        <v>4</v>
      </c>
      <c r="E11" s="66">
        <v>0</v>
      </c>
      <c r="F11" s="67">
        <v>4</v>
      </c>
      <c r="G11" s="226"/>
      <c r="H11" s="226"/>
      <c r="I11" s="226"/>
      <c r="J11" s="201"/>
      <c r="K11" s="2">
        <f t="shared" si="0"/>
        <v>0</v>
      </c>
      <c r="L11" s="2">
        <f t="shared" si="0"/>
        <v>4</v>
      </c>
      <c r="M11" s="2">
        <f t="shared" si="1"/>
        <v>4</v>
      </c>
    </row>
    <row r="12" spans="1:13" ht="42.75" customHeight="1">
      <c r="A12" s="77" t="s">
        <v>47</v>
      </c>
      <c r="B12" s="7" t="s">
        <v>8</v>
      </c>
      <c r="C12" s="44" t="s">
        <v>19</v>
      </c>
      <c r="D12" s="68">
        <v>4</v>
      </c>
      <c r="E12" s="69">
        <v>0</v>
      </c>
      <c r="F12" s="70">
        <v>0</v>
      </c>
      <c r="G12" s="226"/>
      <c r="H12" s="226"/>
      <c r="I12" s="226"/>
      <c r="J12" s="201"/>
      <c r="K12" s="2">
        <f t="shared" si="0"/>
        <v>0</v>
      </c>
      <c r="L12" s="2">
        <f t="shared" si="0"/>
        <v>0</v>
      </c>
      <c r="M12" s="2">
        <f t="shared" si="1"/>
        <v>0</v>
      </c>
    </row>
    <row r="13" spans="1:13" ht="42.75" customHeight="1">
      <c r="A13" s="77" t="s">
        <v>48</v>
      </c>
      <c r="B13" s="7" t="s">
        <v>10</v>
      </c>
      <c r="C13" s="44" t="s">
        <v>19</v>
      </c>
      <c r="D13" s="71">
        <v>4</v>
      </c>
      <c r="E13" s="72">
        <v>0</v>
      </c>
      <c r="F13" s="73">
        <v>0</v>
      </c>
      <c r="G13" s="226"/>
      <c r="H13" s="226"/>
      <c r="I13" s="226"/>
      <c r="J13" s="201"/>
      <c r="K13" s="2">
        <f t="shared" si="0"/>
        <v>0</v>
      </c>
      <c r="L13" s="2">
        <f t="shared" si="0"/>
        <v>0</v>
      </c>
      <c r="M13" s="2">
        <f t="shared" si="1"/>
        <v>0</v>
      </c>
    </row>
    <row r="14" spans="1:13" ht="42.75" customHeight="1">
      <c r="A14" s="77" t="s">
        <v>49</v>
      </c>
      <c r="B14" s="7" t="s">
        <v>27</v>
      </c>
      <c r="C14" s="84" t="s">
        <v>31</v>
      </c>
      <c r="D14" s="71">
        <v>2</v>
      </c>
      <c r="E14" s="72">
        <v>0</v>
      </c>
      <c r="F14" s="73">
        <v>0</v>
      </c>
      <c r="G14" s="226"/>
      <c r="H14" s="226"/>
      <c r="I14" s="226"/>
      <c r="J14" s="201"/>
      <c r="K14" s="2">
        <f t="shared" si="0"/>
        <v>0</v>
      </c>
      <c r="L14" s="2">
        <f t="shared" si="0"/>
        <v>0</v>
      </c>
      <c r="M14" s="2">
        <f t="shared" si="1"/>
        <v>0</v>
      </c>
    </row>
    <row r="15" spans="1:13" ht="42.75" customHeight="1">
      <c r="A15" s="77" t="s">
        <v>50</v>
      </c>
      <c r="B15" s="7" t="s">
        <v>27</v>
      </c>
      <c r="C15" s="84" t="s">
        <v>31</v>
      </c>
      <c r="D15" s="71">
        <v>2</v>
      </c>
      <c r="E15" s="72">
        <v>2</v>
      </c>
      <c r="F15" s="73">
        <v>0</v>
      </c>
      <c r="G15" s="226"/>
      <c r="H15" s="226"/>
      <c r="I15" s="226"/>
      <c r="J15" s="201"/>
      <c r="K15" s="2">
        <f t="shared" si="0"/>
        <v>2</v>
      </c>
      <c r="L15" s="2">
        <f t="shared" si="0"/>
        <v>0</v>
      </c>
      <c r="M15" s="2">
        <f t="shared" si="1"/>
        <v>2</v>
      </c>
    </row>
    <row r="16" spans="1:13" ht="42.75" customHeight="1">
      <c r="A16" s="77" t="s">
        <v>51</v>
      </c>
      <c r="B16" s="7" t="s">
        <v>27</v>
      </c>
      <c r="C16" s="84" t="s">
        <v>31</v>
      </c>
      <c r="D16" s="71">
        <v>2</v>
      </c>
      <c r="E16" s="72">
        <v>2</v>
      </c>
      <c r="F16" s="73">
        <v>0</v>
      </c>
      <c r="G16" s="226"/>
      <c r="H16" s="226"/>
      <c r="I16" s="226"/>
      <c r="J16" s="201"/>
      <c r="K16" s="2">
        <f t="shared" si="0"/>
        <v>2</v>
      </c>
      <c r="L16" s="2">
        <f t="shared" si="0"/>
        <v>0</v>
      </c>
      <c r="M16" s="2">
        <f t="shared" si="1"/>
        <v>2</v>
      </c>
    </row>
    <row r="17" spans="1:13" ht="42.75" customHeight="1">
      <c r="A17" s="77" t="s">
        <v>52</v>
      </c>
      <c r="B17" s="7" t="s">
        <v>28</v>
      </c>
      <c r="C17" s="84" t="s">
        <v>31</v>
      </c>
      <c r="D17" s="71">
        <v>0</v>
      </c>
      <c r="E17" s="72">
        <v>0</v>
      </c>
      <c r="F17" s="73">
        <v>0</v>
      </c>
      <c r="G17" s="226"/>
      <c r="H17" s="226"/>
      <c r="I17" s="226"/>
      <c r="J17" s="201"/>
      <c r="K17" s="2">
        <f t="shared" si="0"/>
        <v>0</v>
      </c>
      <c r="L17" s="2">
        <f t="shared" si="0"/>
        <v>0</v>
      </c>
      <c r="M17" s="2">
        <f t="shared" si="1"/>
        <v>0</v>
      </c>
    </row>
    <row r="18" spans="1:13" ht="42.75" customHeight="1">
      <c r="A18" s="77" t="s">
        <v>53</v>
      </c>
      <c r="B18" s="7" t="s">
        <v>28</v>
      </c>
      <c r="C18" s="84" t="s">
        <v>31</v>
      </c>
      <c r="D18" s="71">
        <v>0</v>
      </c>
      <c r="E18" s="72">
        <v>0</v>
      </c>
      <c r="F18" s="73">
        <v>0</v>
      </c>
      <c r="G18" s="226"/>
      <c r="H18" s="226"/>
      <c r="I18" s="226"/>
      <c r="J18" s="201"/>
      <c r="K18" s="2">
        <f t="shared" si="0"/>
        <v>0</v>
      </c>
      <c r="L18" s="2">
        <f t="shared" si="0"/>
        <v>0</v>
      </c>
      <c r="M18" s="2">
        <f t="shared" si="1"/>
        <v>0</v>
      </c>
    </row>
    <row r="19" spans="1:13" ht="42.75" customHeight="1">
      <c r="A19" s="77" t="s">
        <v>54</v>
      </c>
      <c r="B19" s="7" t="s">
        <v>29</v>
      </c>
      <c r="C19" s="84" t="s">
        <v>31</v>
      </c>
      <c r="D19" s="71">
        <v>0</v>
      </c>
      <c r="E19" s="72">
        <v>0</v>
      </c>
      <c r="F19" s="73">
        <v>0</v>
      </c>
      <c r="G19" s="226"/>
      <c r="H19" s="226"/>
      <c r="I19" s="226"/>
      <c r="J19" s="201"/>
      <c r="K19" s="2">
        <f t="shared" si="0"/>
        <v>0</v>
      </c>
      <c r="L19" s="2">
        <f t="shared" si="0"/>
        <v>0</v>
      </c>
      <c r="M19" s="2">
        <f t="shared" si="1"/>
        <v>0</v>
      </c>
    </row>
    <row r="20" spans="1:13" ht="42.75" customHeight="1">
      <c r="A20" s="77"/>
      <c r="B20" s="7" t="s">
        <v>10</v>
      </c>
      <c r="C20" s="84" t="s">
        <v>30</v>
      </c>
      <c r="D20" s="78"/>
      <c r="E20" s="79"/>
      <c r="F20" s="80"/>
      <c r="G20" s="226"/>
      <c r="H20" s="226"/>
      <c r="I20" s="226"/>
      <c r="J20" s="201"/>
      <c r="K20" s="2">
        <f t="shared" si="0"/>
        <v>0</v>
      </c>
      <c r="L20" s="2">
        <f t="shared" si="0"/>
        <v>0</v>
      </c>
      <c r="M20" s="2">
        <f t="shared" si="1"/>
        <v>0</v>
      </c>
    </row>
    <row r="21" spans="1:13" ht="42.75" customHeight="1">
      <c r="A21" s="77"/>
      <c r="B21" s="7" t="s">
        <v>10</v>
      </c>
      <c r="C21" s="84" t="s">
        <v>30</v>
      </c>
      <c r="D21" s="78"/>
      <c r="E21" s="81"/>
      <c r="F21" s="82"/>
      <c r="G21" s="226"/>
      <c r="H21" s="226"/>
      <c r="I21" s="226"/>
      <c r="J21" s="201"/>
      <c r="K21" s="2">
        <f t="shared" si="0"/>
        <v>0</v>
      </c>
      <c r="L21" s="2">
        <f t="shared" si="0"/>
        <v>0</v>
      </c>
      <c r="M21" s="2">
        <f t="shared" si="1"/>
        <v>0</v>
      </c>
    </row>
    <row r="22" spans="1:13" ht="42.75" customHeight="1">
      <c r="A22" s="77"/>
      <c r="B22" s="53" t="s">
        <v>8</v>
      </c>
      <c r="C22" s="85" t="s">
        <v>30</v>
      </c>
      <c r="D22" s="78"/>
      <c r="E22" s="81"/>
      <c r="F22" s="80"/>
      <c r="G22" s="226"/>
      <c r="H22" s="226"/>
      <c r="I22" s="226"/>
      <c r="J22" s="201"/>
      <c r="K22" s="2">
        <f t="shared" si="0"/>
        <v>0</v>
      </c>
      <c r="L22" s="2">
        <f t="shared" si="0"/>
        <v>0</v>
      </c>
      <c r="M22" s="2">
        <f t="shared" si="1"/>
        <v>0</v>
      </c>
    </row>
    <row r="23" spans="1:13" ht="42.75" customHeight="1">
      <c r="A23" s="77" t="s">
        <v>61</v>
      </c>
      <c r="B23" s="52" t="s">
        <v>34</v>
      </c>
      <c r="C23" s="86" t="s">
        <v>36</v>
      </c>
      <c r="D23" s="74">
        <v>1</v>
      </c>
      <c r="E23" s="192"/>
      <c r="F23" s="193"/>
      <c r="G23" s="73">
        <v>1</v>
      </c>
      <c r="H23" s="73">
        <v>0</v>
      </c>
      <c r="I23" s="198"/>
      <c r="J23" s="199"/>
      <c r="K23" s="2">
        <f aca="true" t="shared" si="2" ref="K23:L28">SUM(G23)</f>
        <v>1</v>
      </c>
      <c r="L23" s="2">
        <f t="shared" si="2"/>
        <v>0</v>
      </c>
      <c r="M23" s="2">
        <f t="shared" si="1"/>
        <v>1</v>
      </c>
    </row>
    <row r="24" spans="1:13" ht="42.75" customHeight="1">
      <c r="A24" s="77" t="s">
        <v>62</v>
      </c>
      <c r="B24" s="52" t="s">
        <v>34</v>
      </c>
      <c r="C24" s="86" t="s">
        <v>36</v>
      </c>
      <c r="D24" s="74">
        <v>1</v>
      </c>
      <c r="E24" s="194"/>
      <c r="F24" s="195"/>
      <c r="G24" s="73">
        <v>1</v>
      </c>
      <c r="H24" s="73">
        <v>0</v>
      </c>
      <c r="I24" s="200"/>
      <c r="J24" s="201"/>
      <c r="K24" s="2">
        <f t="shared" si="2"/>
        <v>1</v>
      </c>
      <c r="L24" s="2">
        <f t="shared" si="2"/>
        <v>0</v>
      </c>
      <c r="M24" s="2">
        <f t="shared" si="1"/>
        <v>1</v>
      </c>
    </row>
    <row r="25" spans="1:13" ht="42.75" customHeight="1">
      <c r="A25" s="77" t="s">
        <v>63</v>
      </c>
      <c r="B25" s="52" t="s">
        <v>34</v>
      </c>
      <c r="C25" s="86" t="s">
        <v>36</v>
      </c>
      <c r="D25" s="74">
        <v>1</v>
      </c>
      <c r="E25" s="194"/>
      <c r="F25" s="195"/>
      <c r="G25" s="73">
        <v>1</v>
      </c>
      <c r="H25" s="73">
        <v>0</v>
      </c>
      <c r="I25" s="200"/>
      <c r="J25" s="201"/>
      <c r="K25" s="2">
        <f t="shared" si="2"/>
        <v>1</v>
      </c>
      <c r="L25" s="2">
        <f t="shared" si="2"/>
        <v>0</v>
      </c>
      <c r="M25" s="2">
        <f t="shared" si="1"/>
        <v>1</v>
      </c>
    </row>
    <row r="26" spans="1:13" ht="42.75" customHeight="1">
      <c r="A26" s="77" t="s">
        <v>64</v>
      </c>
      <c r="B26" s="52" t="s">
        <v>35</v>
      </c>
      <c r="C26" s="86" t="s">
        <v>36</v>
      </c>
      <c r="D26" s="74">
        <v>0</v>
      </c>
      <c r="E26" s="194"/>
      <c r="F26" s="195"/>
      <c r="G26" s="73">
        <v>0</v>
      </c>
      <c r="H26" s="73">
        <v>0</v>
      </c>
      <c r="I26" s="200"/>
      <c r="J26" s="201"/>
      <c r="K26" s="2">
        <f t="shared" si="2"/>
        <v>0</v>
      </c>
      <c r="L26" s="2">
        <f t="shared" si="2"/>
        <v>0</v>
      </c>
      <c r="M26" s="2">
        <f t="shared" si="1"/>
        <v>0</v>
      </c>
    </row>
    <row r="27" spans="1:13" ht="42.75" customHeight="1">
      <c r="A27" s="77" t="s">
        <v>65</v>
      </c>
      <c r="B27" s="52" t="s">
        <v>35</v>
      </c>
      <c r="C27" s="86" t="s">
        <v>36</v>
      </c>
      <c r="D27" s="74">
        <v>0</v>
      </c>
      <c r="E27" s="194"/>
      <c r="F27" s="195"/>
      <c r="G27" s="73">
        <v>0</v>
      </c>
      <c r="H27" s="73">
        <v>0</v>
      </c>
      <c r="I27" s="200"/>
      <c r="J27" s="201"/>
      <c r="K27" s="2">
        <f t="shared" si="2"/>
        <v>0</v>
      </c>
      <c r="L27" s="2">
        <f t="shared" si="2"/>
        <v>0</v>
      </c>
      <c r="M27" s="2">
        <f t="shared" si="1"/>
        <v>0</v>
      </c>
    </row>
    <row r="28" spans="1:13" ht="42.75" customHeight="1">
      <c r="A28" s="77" t="s">
        <v>66</v>
      </c>
      <c r="B28" s="52" t="s">
        <v>35</v>
      </c>
      <c r="C28" s="86" t="s">
        <v>36</v>
      </c>
      <c r="D28" s="74">
        <v>0</v>
      </c>
      <c r="E28" s="196"/>
      <c r="F28" s="197"/>
      <c r="G28" s="73">
        <v>0</v>
      </c>
      <c r="H28" s="73">
        <v>0</v>
      </c>
      <c r="I28" s="202"/>
      <c r="J28" s="203"/>
      <c r="K28" s="2">
        <f t="shared" si="2"/>
        <v>0</v>
      </c>
      <c r="L28" s="2">
        <f t="shared" si="2"/>
        <v>0</v>
      </c>
      <c r="M28" s="2">
        <f t="shared" si="1"/>
        <v>0</v>
      </c>
    </row>
    <row r="29" spans="1:13" ht="42.75" customHeight="1">
      <c r="A29" s="77" t="s">
        <v>55</v>
      </c>
      <c r="B29" s="9" t="s">
        <v>9</v>
      </c>
      <c r="C29" s="48" t="s">
        <v>18</v>
      </c>
      <c r="D29" s="71">
        <v>3</v>
      </c>
      <c r="E29" s="192"/>
      <c r="F29" s="204"/>
      <c r="G29" s="204"/>
      <c r="H29" s="205"/>
      <c r="I29" s="63">
        <v>3</v>
      </c>
      <c r="J29" s="63">
        <v>0</v>
      </c>
      <c r="K29" s="2">
        <f aca="true" t="shared" si="3" ref="K29:L34">SUM(I29)</f>
        <v>3</v>
      </c>
      <c r="L29" s="2">
        <f t="shared" si="3"/>
        <v>0</v>
      </c>
      <c r="M29" s="2">
        <f t="shared" si="1"/>
        <v>3</v>
      </c>
    </row>
    <row r="30" spans="1:13" ht="42.75" customHeight="1">
      <c r="A30" s="77" t="s">
        <v>56</v>
      </c>
      <c r="B30" s="9" t="s">
        <v>9</v>
      </c>
      <c r="C30" s="48" t="s">
        <v>18</v>
      </c>
      <c r="D30" s="71">
        <v>3</v>
      </c>
      <c r="E30" s="206"/>
      <c r="F30" s="207"/>
      <c r="G30" s="207"/>
      <c r="H30" s="208"/>
      <c r="I30" s="63">
        <v>0</v>
      </c>
      <c r="J30" s="63">
        <v>0</v>
      </c>
      <c r="K30" s="2">
        <f t="shared" si="3"/>
        <v>0</v>
      </c>
      <c r="L30" s="2">
        <f t="shared" si="3"/>
        <v>0</v>
      </c>
      <c r="M30" s="2">
        <f t="shared" si="1"/>
        <v>0</v>
      </c>
    </row>
    <row r="31" spans="1:13" ht="42.75" customHeight="1">
      <c r="A31" s="77" t="s">
        <v>57</v>
      </c>
      <c r="B31" s="9" t="s">
        <v>9</v>
      </c>
      <c r="C31" s="48" t="s">
        <v>18</v>
      </c>
      <c r="D31" s="75">
        <v>3</v>
      </c>
      <c r="E31" s="206"/>
      <c r="F31" s="207"/>
      <c r="G31" s="207"/>
      <c r="H31" s="208"/>
      <c r="I31" s="76">
        <v>0</v>
      </c>
      <c r="J31" s="76">
        <v>0</v>
      </c>
      <c r="K31" s="2">
        <f t="shared" si="3"/>
        <v>0</v>
      </c>
      <c r="L31" s="2">
        <f t="shared" si="3"/>
        <v>0</v>
      </c>
      <c r="M31" s="2">
        <f t="shared" si="1"/>
        <v>0</v>
      </c>
    </row>
    <row r="32" spans="1:13" ht="42.75" customHeight="1">
      <c r="A32" s="77" t="s">
        <v>58</v>
      </c>
      <c r="B32" s="9" t="s">
        <v>9</v>
      </c>
      <c r="C32" s="49" t="s">
        <v>19</v>
      </c>
      <c r="D32" s="75">
        <v>4</v>
      </c>
      <c r="E32" s="206"/>
      <c r="F32" s="207"/>
      <c r="G32" s="207"/>
      <c r="H32" s="208"/>
      <c r="I32" s="76">
        <v>0</v>
      </c>
      <c r="J32" s="76">
        <v>0</v>
      </c>
      <c r="K32" s="2">
        <f t="shared" si="3"/>
        <v>0</v>
      </c>
      <c r="L32" s="2">
        <f t="shared" si="3"/>
        <v>0</v>
      </c>
      <c r="M32" s="2">
        <f t="shared" si="1"/>
        <v>0</v>
      </c>
    </row>
    <row r="33" spans="1:13" ht="42.75" customHeight="1">
      <c r="A33" s="77" t="s">
        <v>59</v>
      </c>
      <c r="B33" s="9" t="s">
        <v>9</v>
      </c>
      <c r="C33" s="49" t="s">
        <v>19</v>
      </c>
      <c r="D33" s="75">
        <v>4</v>
      </c>
      <c r="E33" s="206"/>
      <c r="F33" s="207"/>
      <c r="G33" s="207"/>
      <c r="H33" s="208"/>
      <c r="I33" s="76">
        <v>0</v>
      </c>
      <c r="J33" s="76">
        <v>0</v>
      </c>
      <c r="K33" s="2">
        <f t="shared" si="3"/>
        <v>0</v>
      </c>
      <c r="L33" s="2">
        <f t="shared" si="3"/>
        <v>0</v>
      </c>
      <c r="M33" s="2">
        <f t="shared" si="1"/>
        <v>0</v>
      </c>
    </row>
    <row r="34" spans="1:13" ht="45.75" customHeight="1" thickBot="1">
      <c r="A34" s="77" t="s">
        <v>60</v>
      </c>
      <c r="B34" s="9" t="s">
        <v>9</v>
      </c>
      <c r="C34" s="49" t="s">
        <v>19</v>
      </c>
      <c r="D34" s="75">
        <v>4</v>
      </c>
      <c r="E34" s="209"/>
      <c r="F34" s="210"/>
      <c r="G34" s="210"/>
      <c r="H34" s="211"/>
      <c r="I34" s="76">
        <v>0</v>
      </c>
      <c r="J34" s="76">
        <v>0</v>
      </c>
      <c r="K34" s="4">
        <f t="shared" si="3"/>
        <v>0</v>
      </c>
      <c r="L34" s="4">
        <f t="shared" si="3"/>
        <v>0</v>
      </c>
      <c r="M34" s="4">
        <f t="shared" si="1"/>
        <v>0</v>
      </c>
    </row>
    <row r="35" spans="1:13" ht="24.75" customHeight="1" thickBot="1">
      <c r="A35" s="212" t="s">
        <v>11</v>
      </c>
      <c r="B35" s="213"/>
      <c r="C35" s="213"/>
      <c r="D35" s="214"/>
      <c r="E35" s="213"/>
      <c r="F35" s="213"/>
      <c r="G35" s="213"/>
      <c r="H35" s="213"/>
      <c r="I35" s="213"/>
      <c r="J35" s="215"/>
      <c r="K35" s="5">
        <f>SUM(K8:K34)</f>
        <v>10</v>
      </c>
      <c r="L35" s="5">
        <f>SUM(L8:L34)</f>
        <v>7</v>
      </c>
      <c r="M35" s="5">
        <f>SUM(M8:M34)</f>
        <v>17</v>
      </c>
    </row>
    <row r="36" ht="16.5" customHeight="1"/>
    <row r="37" ht="26.25" customHeight="1">
      <c r="A37" s="57" t="s">
        <v>40</v>
      </c>
    </row>
    <row r="38" ht="41.25" customHeight="1"/>
    <row r="39" spans="1:10" ht="25.5" customHeight="1">
      <c r="A39" s="23" t="s">
        <v>15</v>
      </c>
      <c r="D39">
        <f>D8+D9+D10+D29+D30+D31</f>
        <v>18</v>
      </c>
      <c r="E39">
        <f aca="true" t="shared" si="4" ref="E39:J39">E8+E9+E10+E29+E30+E31</f>
        <v>0</v>
      </c>
      <c r="F39">
        <f t="shared" si="4"/>
        <v>3</v>
      </c>
      <c r="G39">
        <f t="shared" si="4"/>
        <v>0</v>
      </c>
      <c r="H39">
        <f t="shared" si="4"/>
        <v>0</v>
      </c>
      <c r="I39">
        <f t="shared" si="4"/>
        <v>3</v>
      </c>
      <c r="J39">
        <f t="shared" si="4"/>
        <v>0</v>
      </c>
    </row>
    <row r="40" spans="1:10" ht="25.5" customHeight="1">
      <c r="A40" s="23" t="s">
        <v>16</v>
      </c>
      <c r="D40">
        <f>D11+D12+D13+D32+D33+D34</f>
        <v>24</v>
      </c>
      <c r="E40">
        <f aca="true" t="shared" si="5" ref="E40:J40">E11+E12+E13+E32+E33+E34</f>
        <v>0</v>
      </c>
      <c r="F40">
        <f t="shared" si="5"/>
        <v>4</v>
      </c>
      <c r="G40">
        <f t="shared" si="5"/>
        <v>0</v>
      </c>
      <c r="H40">
        <f t="shared" si="5"/>
        <v>0</v>
      </c>
      <c r="I40">
        <f t="shared" si="5"/>
        <v>0</v>
      </c>
      <c r="J40">
        <f t="shared" si="5"/>
        <v>0</v>
      </c>
    </row>
    <row r="41" spans="1:10" ht="25.5" customHeight="1">
      <c r="A41" s="38" t="s">
        <v>38</v>
      </c>
      <c r="D41">
        <f>D14+D15+D16+D23+D24+D25</f>
        <v>9</v>
      </c>
      <c r="E41">
        <f aca="true" t="shared" si="6" ref="E41:J41">E14+E15+E16+E23+E24+E25</f>
        <v>4</v>
      </c>
      <c r="F41">
        <f t="shared" si="6"/>
        <v>0</v>
      </c>
      <c r="G41">
        <f t="shared" si="6"/>
        <v>3</v>
      </c>
      <c r="H41">
        <f t="shared" si="6"/>
        <v>0</v>
      </c>
      <c r="I41">
        <f t="shared" si="6"/>
        <v>0</v>
      </c>
      <c r="J41">
        <f t="shared" si="6"/>
        <v>0</v>
      </c>
    </row>
    <row r="42" spans="1:10" ht="25.5" customHeight="1">
      <c r="A42" s="38" t="s">
        <v>37</v>
      </c>
      <c r="D42">
        <f>D17+D18+D19+D26+D27+D28</f>
        <v>0</v>
      </c>
      <c r="E42">
        <f aca="true" t="shared" si="7" ref="E42:J42">E17+E18+E19+E26+E27+E28</f>
        <v>0</v>
      </c>
      <c r="F42">
        <f t="shared" si="7"/>
        <v>0</v>
      </c>
      <c r="G42">
        <f t="shared" si="7"/>
        <v>0</v>
      </c>
      <c r="H42">
        <f t="shared" si="7"/>
        <v>0</v>
      </c>
      <c r="I42">
        <f t="shared" si="7"/>
        <v>0</v>
      </c>
      <c r="J42">
        <f t="shared" si="7"/>
        <v>0</v>
      </c>
    </row>
    <row r="43" spans="1:10" ht="25.5" customHeight="1">
      <c r="A43" s="23" t="s">
        <v>23</v>
      </c>
      <c r="D43">
        <f>D20+D21+D22</f>
        <v>0</v>
      </c>
      <c r="E43">
        <f aca="true" t="shared" si="8" ref="E43:J43">E20+E21+E22</f>
        <v>0</v>
      </c>
      <c r="F43">
        <f t="shared" si="8"/>
        <v>0</v>
      </c>
      <c r="G43">
        <f t="shared" si="8"/>
        <v>0</v>
      </c>
      <c r="H43">
        <f t="shared" si="8"/>
        <v>0</v>
      </c>
      <c r="I43">
        <f t="shared" si="8"/>
        <v>0</v>
      </c>
      <c r="J43">
        <f t="shared" si="8"/>
        <v>0</v>
      </c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17">
    <mergeCell ref="E23:F28"/>
    <mergeCell ref="I23:J28"/>
    <mergeCell ref="E29:H34"/>
    <mergeCell ref="A35:J35"/>
    <mergeCell ref="K6:L6"/>
    <mergeCell ref="B7:D7"/>
    <mergeCell ref="E7:J7"/>
    <mergeCell ref="G8:J22"/>
    <mergeCell ref="A1:M1"/>
    <mergeCell ref="A2:M2"/>
    <mergeCell ref="A3:J3"/>
    <mergeCell ref="K3:M5"/>
    <mergeCell ref="A4:J4"/>
    <mergeCell ref="B5:D5"/>
    <mergeCell ref="E5:F5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2.75"/>
  <cols>
    <col min="1" max="1" width="40.28125" style="0" customWidth="1"/>
    <col min="2" max="2" width="10.8515625" style="0" customWidth="1"/>
    <col min="3" max="3" width="9.7109375" style="0" customWidth="1"/>
    <col min="4" max="4" width="16.140625" style="0" customWidth="1"/>
    <col min="5" max="5" width="12.140625" style="0" customWidth="1"/>
    <col min="6" max="6" width="9.57421875" style="0" customWidth="1"/>
    <col min="7" max="7" width="10.7109375" style="0" customWidth="1"/>
    <col min="8" max="8" width="12.28125" style="0" customWidth="1"/>
    <col min="9" max="9" width="11.00390625" style="0" customWidth="1"/>
    <col min="10" max="10" width="11.8515625" style="0" customWidth="1"/>
  </cols>
  <sheetData>
    <row r="1" spans="1:13" ht="29.25" customHeight="1">
      <c r="A1" s="167" t="s">
        <v>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8.25" customHeight="1">
      <c r="A2" s="169" t="s">
        <v>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20.25">
      <c r="A3" s="172" t="s">
        <v>12</v>
      </c>
      <c r="B3" s="173"/>
      <c r="C3" s="174"/>
      <c r="D3" s="174"/>
      <c r="E3" s="174"/>
      <c r="F3" s="174"/>
      <c r="G3" s="174"/>
      <c r="H3" s="174"/>
      <c r="I3" s="174"/>
      <c r="J3" s="175"/>
      <c r="K3" s="176"/>
      <c r="L3" s="154"/>
      <c r="M3" s="155"/>
    </row>
    <row r="4" spans="1:13" ht="20.25">
      <c r="A4" s="180" t="s">
        <v>42</v>
      </c>
      <c r="B4" s="180"/>
      <c r="C4" s="181"/>
      <c r="D4" s="181"/>
      <c r="E4" s="181"/>
      <c r="F4" s="181"/>
      <c r="G4" s="181"/>
      <c r="H4" s="181"/>
      <c r="I4" s="181"/>
      <c r="J4" s="181"/>
      <c r="K4" s="177"/>
      <c r="L4" s="178"/>
      <c r="M4" s="179"/>
    </row>
    <row r="5" spans="1:13" ht="20.25">
      <c r="A5" s="60" t="s">
        <v>22</v>
      </c>
      <c r="B5" s="182"/>
      <c r="C5" s="183"/>
      <c r="D5" s="183"/>
      <c r="E5" s="184" t="s">
        <v>0</v>
      </c>
      <c r="F5" s="185"/>
      <c r="G5" s="186" t="s">
        <v>33</v>
      </c>
      <c r="H5" s="187"/>
      <c r="I5" s="188" t="s">
        <v>1</v>
      </c>
      <c r="J5" s="189"/>
      <c r="K5" s="156"/>
      <c r="L5" s="157"/>
      <c r="M5" s="158"/>
    </row>
    <row r="6" spans="1:13" ht="84.75" customHeight="1">
      <c r="A6" s="10" t="s">
        <v>6</v>
      </c>
      <c r="B6" s="58" t="s">
        <v>7</v>
      </c>
      <c r="C6" s="59" t="s">
        <v>2</v>
      </c>
      <c r="D6" s="56" t="s">
        <v>39</v>
      </c>
      <c r="E6" s="11" t="s">
        <v>3</v>
      </c>
      <c r="F6" s="12" t="s">
        <v>32</v>
      </c>
      <c r="G6" s="47" t="s">
        <v>3</v>
      </c>
      <c r="H6" s="47" t="s">
        <v>32</v>
      </c>
      <c r="I6" s="13" t="s">
        <v>3</v>
      </c>
      <c r="J6" s="14" t="s">
        <v>32</v>
      </c>
      <c r="K6" s="216" t="s">
        <v>5</v>
      </c>
      <c r="L6" s="217"/>
      <c r="M6" s="6"/>
    </row>
    <row r="7" spans="1:13" ht="42" customHeight="1">
      <c r="A7" s="3"/>
      <c r="B7" s="218"/>
      <c r="C7" s="219"/>
      <c r="D7" s="220"/>
      <c r="E7" s="221" t="s">
        <v>41</v>
      </c>
      <c r="F7" s="222"/>
      <c r="G7" s="222"/>
      <c r="H7" s="222"/>
      <c r="I7" s="222"/>
      <c r="J7" s="223"/>
      <c r="K7" s="45" t="s">
        <v>3</v>
      </c>
      <c r="L7" s="46" t="s">
        <v>4</v>
      </c>
      <c r="M7" s="1" t="s">
        <v>5</v>
      </c>
    </row>
    <row r="8" spans="1:13" ht="42.75" customHeight="1">
      <c r="A8" s="77" t="s">
        <v>43</v>
      </c>
      <c r="B8" s="7" t="s">
        <v>8</v>
      </c>
      <c r="C8" s="50" t="s">
        <v>18</v>
      </c>
      <c r="D8" s="61"/>
      <c r="E8" s="62"/>
      <c r="F8" s="63"/>
      <c r="G8" s="224"/>
      <c r="H8" s="225"/>
      <c r="I8" s="225"/>
      <c r="J8" s="199"/>
      <c r="K8" s="2">
        <f aca="true" t="shared" si="0" ref="K8:K22">SUM(E8)</f>
        <v>0</v>
      </c>
      <c r="L8" s="2">
        <f aca="true" t="shared" si="1" ref="L8:L22">SUM(F8)</f>
        <v>0</v>
      </c>
      <c r="M8" s="2">
        <f aca="true" t="shared" si="2" ref="M8:M34">SUM(K8:L8)</f>
        <v>0</v>
      </c>
    </row>
    <row r="9" spans="1:13" ht="42.75" customHeight="1">
      <c r="A9" s="77" t="s">
        <v>44</v>
      </c>
      <c r="B9" s="8" t="s">
        <v>8</v>
      </c>
      <c r="C9" s="50" t="s">
        <v>18</v>
      </c>
      <c r="D9" s="61"/>
      <c r="E9" s="64"/>
      <c r="F9" s="65"/>
      <c r="G9" s="226"/>
      <c r="H9" s="226"/>
      <c r="I9" s="226"/>
      <c r="J9" s="201"/>
      <c r="K9" s="2">
        <f t="shared" si="0"/>
        <v>0</v>
      </c>
      <c r="L9" s="2">
        <f t="shared" si="1"/>
        <v>0</v>
      </c>
      <c r="M9" s="2">
        <f t="shared" si="2"/>
        <v>0</v>
      </c>
    </row>
    <row r="10" spans="1:13" ht="42.75" customHeight="1">
      <c r="A10" s="77" t="s">
        <v>45</v>
      </c>
      <c r="B10" s="8" t="s">
        <v>8</v>
      </c>
      <c r="C10" s="50" t="s">
        <v>18</v>
      </c>
      <c r="D10" s="61"/>
      <c r="E10" s="64"/>
      <c r="F10" s="65"/>
      <c r="G10" s="226"/>
      <c r="H10" s="226"/>
      <c r="I10" s="226"/>
      <c r="J10" s="201"/>
      <c r="K10" s="2">
        <f t="shared" si="0"/>
        <v>0</v>
      </c>
      <c r="L10" s="2">
        <f t="shared" si="1"/>
        <v>0</v>
      </c>
      <c r="M10" s="2">
        <f t="shared" si="2"/>
        <v>0</v>
      </c>
    </row>
    <row r="11" spans="1:13" ht="42.75" customHeight="1">
      <c r="A11" s="77" t="s">
        <v>46</v>
      </c>
      <c r="B11" s="7" t="s">
        <v>10</v>
      </c>
      <c r="C11" s="51" t="s">
        <v>19</v>
      </c>
      <c r="D11" s="61"/>
      <c r="E11" s="66"/>
      <c r="F11" s="67"/>
      <c r="G11" s="226"/>
      <c r="H11" s="226"/>
      <c r="I11" s="226"/>
      <c r="J11" s="201"/>
      <c r="K11" s="2">
        <f t="shared" si="0"/>
        <v>0</v>
      </c>
      <c r="L11" s="2">
        <f t="shared" si="1"/>
        <v>0</v>
      </c>
      <c r="M11" s="2">
        <f t="shared" si="2"/>
        <v>0</v>
      </c>
    </row>
    <row r="12" spans="1:13" ht="42.75" customHeight="1">
      <c r="A12" s="77" t="s">
        <v>47</v>
      </c>
      <c r="B12" s="7" t="s">
        <v>8</v>
      </c>
      <c r="C12" s="44" t="s">
        <v>19</v>
      </c>
      <c r="D12" s="68"/>
      <c r="E12" s="69"/>
      <c r="F12" s="70"/>
      <c r="G12" s="226"/>
      <c r="H12" s="226"/>
      <c r="I12" s="226"/>
      <c r="J12" s="201"/>
      <c r="K12" s="2">
        <f t="shared" si="0"/>
        <v>0</v>
      </c>
      <c r="L12" s="2">
        <f t="shared" si="1"/>
        <v>0</v>
      </c>
      <c r="M12" s="2">
        <f t="shared" si="2"/>
        <v>0</v>
      </c>
    </row>
    <row r="13" spans="1:13" ht="42.75" customHeight="1">
      <c r="A13" s="77" t="s">
        <v>48</v>
      </c>
      <c r="B13" s="7" t="s">
        <v>10</v>
      </c>
      <c r="C13" s="44" t="s">
        <v>19</v>
      </c>
      <c r="D13" s="71"/>
      <c r="E13" s="72"/>
      <c r="F13" s="73"/>
      <c r="G13" s="226"/>
      <c r="H13" s="226"/>
      <c r="I13" s="226"/>
      <c r="J13" s="201"/>
      <c r="K13" s="2">
        <f t="shared" si="0"/>
        <v>0</v>
      </c>
      <c r="L13" s="2">
        <f t="shared" si="1"/>
        <v>0</v>
      </c>
      <c r="M13" s="2">
        <f t="shared" si="2"/>
        <v>0</v>
      </c>
    </row>
    <row r="14" spans="1:13" ht="42.75" customHeight="1">
      <c r="A14" s="77" t="s">
        <v>49</v>
      </c>
      <c r="B14" s="7" t="s">
        <v>27</v>
      </c>
      <c r="C14" s="43" t="s">
        <v>31</v>
      </c>
      <c r="D14" s="71"/>
      <c r="E14" s="72"/>
      <c r="F14" s="73"/>
      <c r="G14" s="226"/>
      <c r="H14" s="226"/>
      <c r="I14" s="226"/>
      <c r="J14" s="201"/>
      <c r="K14" s="2">
        <f t="shared" si="0"/>
        <v>0</v>
      </c>
      <c r="L14" s="2">
        <f t="shared" si="1"/>
        <v>0</v>
      </c>
      <c r="M14" s="2">
        <f t="shared" si="2"/>
        <v>0</v>
      </c>
    </row>
    <row r="15" spans="1:13" ht="42.75" customHeight="1">
      <c r="A15" s="77" t="s">
        <v>50</v>
      </c>
      <c r="B15" s="7" t="s">
        <v>27</v>
      </c>
      <c r="C15" s="43" t="s">
        <v>31</v>
      </c>
      <c r="D15" s="71"/>
      <c r="E15" s="72"/>
      <c r="F15" s="73"/>
      <c r="G15" s="226"/>
      <c r="H15" s="226"/>
      <c r="I15" s="226"/>
      <c r="J15" s="201"/>
      <c r="K15" s="2">
        <f t="shared" si="0"/>
        <v>0</v>
      </c>
      <c r="L15" s="2">
        <f t="shared" si="1"/>
        <v>0</v>
      </c>
      <c r="M15" s="2">
        <f t="shared" si="2"/>
        <v>0</v>
      </c>
    </row>
    <row r="16" spans="1:13" ht="42.75" customHeight="1">
      <c r="A16" s="77" t="s">
        <v>51</v>
      </c>
      <c r="B16" s="7" t="s">
        <v>27</v>
      </c>
      <c r="C16" s="43" t="s">
        <v>31</v>
      </c>
      <c r="D16" s="71"/>
      <c r="E16" s="72"/>
      <c r="F16" s="73"/>
      <c r="G16" s="226"/>
      <c r="H16" s="226"/>
      <c r="I16" s="226"/>
      <c r="J16" s="201"/>
      <c r="K16" s="2">
        <f t="shared" si="0"/>
        <v>0</v>
      </c>
      <c r="L16" s="2">
        <f t="shared" si="1"/>
        <v>0</v>
      </c>
      <c r="M16" s="2">
        <f t="shared" si="2"/>
        <v>0</v>
      </c>
    </row>
    <row r="17" spans="1:13" ht="42.75" customHeight="1">
      <c r="A17" s="77" t="s">
        <v>52</v>
      </c>
      <c r="B17" s="7" t="s">
        <v>28</v>
      </c>
      <c r="C17" s="43" t="s">
        <v>31</v>
      </c>
      <c r="D17" s="71"/>
      <c r="E17" s="72"/>
      <c r="F17" s="73"/>
      <c r="G17" s="226"/>
      <c r="H17" s="226"/>
      <c r="I17" s="226"/>
      <c r="J17" s="201"/>
      <c r="K17" s="2">
        <f t="shared" si="0"/>
        <v>0</v>
      </c>
      <c r="L17" s="2">
        <f t="shared" si="1"/>
        <v>0</v>
      </c>
      <c r="M17" s="2">
        <f t="shared" si="2"/>
        <v>0</v>
      </c>
    </row>
    <row r="18" spans="1:13" ht="42.75" customHeight="1">
      <c r="A18" s="77" t="s">
        <v>53</v>
      </c>
      <c r="B18" s="7" t="s">
        <v>28</v>
      </c>
      <c r="C18" s="43" t="s">
        <v>31</v>
      </c>
      <c r="D18" s="71"/>
      <c r="E18" s="72"/>
      <c r="F18" s="73"/>
      <c r="G18" s="226"/>
      <c r="H18" s="226"/>
      <c r="I18" s="226"/>
      <c r="J18" s="201"/>
      <c r="K18" s="2">
        <f t="shared" si="0"/>
        <v>0</v>
      </c>
      <c r="L18" s="2">
        <f t="shared" si="1"/>
        <v>0</v>
      </c>
      <c r="M18" s="2">
        <f t="shared" si="2"/>
        <v>0</v>
      </c>
    </row>
    <row r="19" spans="1:13" ht="42.75" customHeight="1">
      <c r="A19" s="77" t="s">
        <v>54</v>
      </c>
      <c r="B19" s="7" t="s">
        <v>29</v>
      </c>
      <c r="C19" s="43" t="s">
        <v>31</v>
      </c>
      <c r="D19" s="71"/>
      <c r="E19" s="72"/>
      <c r="F19" s="73"/>
      <c r="G19" s="226"/>
      <c r="H19" s="226"/>
      <c r="I19" s="226"/>
      <c r="J19" s="201"/>
      <c r="K19" s="2">
        <f t="shared" si="0"/>
        <v>0</v>
      </c>
      <c r="L19" s="2">
        <f t="shared" si="1"/>
        <v>0</v>
      </c>
      <c r="M19" s="2">
        <f t="shared" si="2"/>
        <v>0</v>
      </c>
    </row>
    <row r="20" spans="1:13" ht="42.75" customHeight="1">
      <c r="A20" s="77"/>
      <c r="B20" s="7" t="s">
        <v>10</v>
      </c>
      <c r="C20" s="43" t="s">
        <v>30</v>
      </c>
      <c r="D20" s="78"/>
      <c r="E20" s="79"/>
      <c r="F20" s="80"/>
      <c r="G20" s="226"/>
      <c r="H20" s="226"/>
      <c r="I20" s="226"/>
      <c r="J20" s="201"/>
      <c r="K20" s="2">
        <f t="shared" si="0"/>
        <v>0</v>
      </c>
      <c r="L20" s="2">
        <f t="shared" si="1"/>
        <v>0</v>
      </c>
      <c r="M20" s="2">
        <f t="shared" si="2"/>
        <v>0</v>
      </c>
    </row>
    <row r="21" spans="1:13" ht="42.75" customHeight="1">
      <c r="A21" s="77"/>
      <c r="B21" s="7" t="s">
        <v>10</v>
      </c>
      <c r="C21" s="43" t="s">
        <v>30</v>
      </c>
      <c r="D21" s="78"/>
      <c r="E21" s="81"/>
      <c r="F21" s="82"/>
      <c r="G21" s="226"/>
      <c r="H21" s="226"/>
      <c r="I21" s="226"/>
      <c r="J21" s="201"/>
      <c r="K21" s="2">
        <f t="shared" si="0"/>
        <v>0</v>
      </c>
      <c r="L21" s="2">
        <f t="shared" si="1"/>
        <v>0</v>
      </c>
      <c r="M21" s="2">
        <f t="shared" si="2"/>
        <v>0</v>
      </c>
    </row>
    <row r="22" spans="1:13" ht="42.75" customHeight="1">
      <c r="A22" s="77"/>
      <c r="B22" s="53" t="s">
        <v>8</v>
      </c>
      <c r="C22" s="54" t="s">
        <v>30</v>
      </c>
      <c r="D22" s="78"/>
      <c r="E22" s="81"/>
      <c r="F22" s="80"/>
      <c r="G22" s="226"/>
      <c r="H22" s="226"/>
      <c r="I22" s="226"/>
      <c r="J22" s="201"/>
      <c r="K22" s="2">
        <f t="shared" si="0"/>
        <v>0</v>
      </c>
      <c r="L22" s="2">
        <f t="shared" si="1"/>
        <v>0</v>
      </c>
      <c r="M22" s="2">
        <f t="shared" si="2"/>
        <v>0</v>
      </c>
    </row>
    <row r="23" spans="1:13" ht="42.75" customHeight="1">
      <c r="A23" s="77" t="s">
        <v>61</v>
      </c>
      <c r="B23" s="52" t="s">
        <v>34</v>
      </c>
      <c r="C23" s="55" t="s">
        <v>36</v>
      </c>
      <c r="D23" s="74"/>
      <c r="E23" s="192"/>
      <c r="F23" s="193"/>
      <c r="G23" s="73"/>
      <c r="H23" s="73"/>
      <c r="I23" s="198"/>
      <c r="J23" s="199"/>
      <c r="K23" s="2">
        <f aca="true" t="shared" si="3" ref="K23:L28">SUM(G23)</f>
        <v>0</v>
      </c>
      <c r="L23" s="2">
        <f t="shared" si="3"/>
        <v>0</v>
      </c>
      <c r="M23" s="2">
        <f t="shared" si="2"/>
        <v>0</v>
      </c>
    </row>
    <row r="24" spans="1:13" ht="42.75" customHeight="1">
      <c r="A24" s="77" t="s">
        <v>62</v>
      </c>
      <c r="B24" s="52" t="s">
        <v>34</v>
      </c>
      <c r="C24" s="55" t="s">
        <v>36</v>
      </c>
      <c r="D24" s="74"/>
      <c r="E24" s="194"/>
      <c r="F24" s="195"/>
      <c r="G24" s="73"/>
      <c r="H24" s="73"/>
      <c r="I24" s="200"/>
      <c r="J24" s="201"/>
      <c r="K24" s="2">
        <f t="shared" si="3"/>
        <v>0</v>
      </c>
      <c r="L24" s="2">
        <f t="shared" si="3"/>
        <v>0</v>
      </c>
      <c r="M24" s="2">
        <f t="shared" si="2"/>
        <v>0</v>
      </c>
    </row>
    <row r="25" spans="1:13" ht="42.75" customHeight="1">
      <c r="A25" s="77" t="s">
        <v>63</v>
      </c>
      <c r="B25" s="52" t="s">
        <v>34</v>
      </c>
      <c r="C25" s="55" t="s">
        <v>36</v>
      </c>
      <c r="D25" s="74"/>
      <c r="E25" s="194"/>
      <c r="F25" s="195"/>
      <c r="G25" s="73"/>
      <c r="H25" s="73"/>
      <c r="I25" s="200"/>
      <c r="J25" s="201"/>
      <c r="K25" s="2">
        <f t="shared" si="3"/>
        <v>0</v>
      </c>
      <c r="L25" s="2">
        <f t="shared" si="3"/>
        <v>0</v>
      </c>
      <c r="M25" s="2">
        <f t="shared" si="2"/>
        <v>0</v>
      </c>
    </row>
    <row r="26" spans="1:13" ht="42.75" customHeight="1">
      <c r="A26" s="77" t="s">
        <v>64</v>
      </c>
      <c r="B26" s="52" t="s">
        <v>35</v>
      </c>
      <c r="C26" s="55" t="s">
        <v>36</v>
      </c>
      <c r="D26" s="74"/>
      <c r="E26" s="194"/>
      <c r="F26" s="195"/>
      <c r="G26" s="73"/>
      <c r="H26" s="73"/>
      <c r="I26" s="200"/>
      <c r="J26" s="201"/>
      <c r="K26" s="2">
        <f t="shared" si="3"/>
        <v>0</v>
      </c>
      <c r="L26" s="2">
        <f t="shared" si="3"/>
        <v>0</v>
      </c>
      <c r="M26" s="2">
        <f t="shared" si="2"/>
        <v>0</v>
      </c>
    </row>
    <row r="27" spans="1:13" ht="42.75" customHeight="1">
      <c r="A27" s="77" t="s">
        <v>65</v>
      </c>
      <c r="B27" s="52" t="s">
        <v>35</v>
      </c>
      <c r="C27" s="55" t="s">
        <v>36</v>
      </c>
      <c r="D27" s="74"/>
      <c r="E27" s="194"/>
      <c r="F27" s="195"/>
      <c r="G27" s="73"/>
      <c r="H27" s="73"/>
      <c r="I27" s="200"/>
      <c r="J27" s="201"/>
      <c r="K27" s="2">
        <f t="shared" si="3"/>
        <v>0</v>
      </c>
      <c r="L27" s="2">
        <f t="shared" si="3"/>
        <v>0</v>
      </c>
      <c r="M27" s="2">
        <f t="shared" si="2"/>
        <v>0</v>
      </c>
    </row>
    <row r="28" spans="1:13" ht="42.75" customHeight="1">
      <c r="A28" s="77" t="s">
        <v>66</v>
      </c>
      <c r="B28" s="52" t="s">
        <v>35</v>
      </c>
      <c r="C28" s="55" t="s">
        <v>36</v>
      </c>
      <c r="D28" s="74"/>
      <c r="E28" s="196"/>
      <c r="F28" s="197"/>
      <c r="G28" s="73"/>
      <c r="H28" s="73"/>
      <c r="I28" s="202"/>
      <c r="J28" s="203"/>
      <c r="K28" s="2">
        <f t="shared" si="3"/>
        <v>0</v>
      </c>
      <c r="L28" s="2">
        <f t="shared" si="3"/>
        <v>0</v>
      </c>
      <c r="M28" s="2">
        <f t="shared" si="2"/>
        <v>0</v>
      </c>
    </row>
    <row r="29" spans="1:13" ht="42.75" customHeight="1">
      <c r="A29" s="77" t="s">
        <v>55</v>
      </c>
      <c r="B29" s="9" t="s">
        <v>9</v>
      </c>
      <c r="C29" s="48" t="s">
        <v>18</v>
      </c>
      <c r="D29" s="71"/>
      <c r="E29" s="192"/>
      <c r="F29" s="204"/>
      <c r="G29" s="204"/>
      <c r="H29" s="205"/>
      <c r="I29" s="63"/>
      <c r="J29" s="63"/>
      <c r="K29" s="2">
        <f aca="true" t="shared" si="4" ref="K29:L34">SUM(I29)</f>
        <v>0</v>
      </c>
      <c r="L29" s="2">
        <f t="shared" si="4"/>
        <v>0</v>
      </c>
      <c r="M29" s="2">
        <f t="shared" si="2"/>
        <v>0</v>
      </c>
    </row>
    <row r="30" spans="1:13" ht="42.75" customHeight="1">
      <c r="A30" s="77" t="s">
        <v>56</v>
      </c>
      <c r="B30" s="9" t="s">
        <v>9</v>
      </c>
      <c r="C30" s="48" t="s">
        <v>18</v>
      </c>
      <c r="D30" s="71"/>
      <c r="E30" s="206"/>
      <c r="F30" s="207"/>
      <c r="G30" s="207"/>
      <c r="H30" s="208"/>
      <c r="I30" s="63"/>
      <c r="J30" s="63"/>
      <c r="K30" s="2">
        <f t="shared" si="4"/>
        <v>0</v>
      </c>
      <c r="L30" s="2">
        <f t="shared" si="4"/>
        <v>0</v>
      </c>
      <c r="M30" s="2">
        <f t="shared" si="2"/>
        <v>0</v>
      </c>
    </row>
    <row r="31" spans="1:13" ht="42.75" customHeight="1">
      <c r="A31" s="77" t="s">
        <v>57</v>
      </c>
      <c r="B31" s="9" t="s">
        <v>9</v>
      </c>
      <c r="C31" s="48" t="s">
        <v>18</v>
      </c>
      <c r="D31" s="75"/>
      <c r="E31" s="206"/>
      <c r="F31" s="207"/>
      <c r="G31" s="207"/>
      <c r="H31" s="208"/>
      <c r="I31" s="76"/>
      <c r="J31" s="76"/>
      <c r="K31" s="2">
        <f t="shared" si="4"/>
        <v>0</v>
      </c>
      <c r="L31" s="2">
        <f t="shared" si="4"/>
        <v>0</v>
      </c>
      <c r="M31" s="2">
        <f t="shared" si="2"/>
        <v>0</v>
      </c>
    </row>
    <row r="32" spans="1:13" ht="42.75" customHeight="1">
      <c r="A32" s="77" t="s">
        <v>58</v>
      </c>
      <c r="B32" s="9" t="s">
        <v>9</v>
      </c>
      <c r="C32" s="49" t="s">
        <v>19</v>
      </c>
      <c r="D32" s="75"/>
      <c r="E32" s="206"/>
      <c r="F32" s="207"/>
      <c r="G32" s="207"/>
      <c r="H32" s="208"/>
      <c r="I32" s="76"/>
      <c r="J32" s="76"/>
      <c r="K32" s="2">
        <f t="shared" si="4"/>
        <v>0</v>
      </c>
      <c r="L32" s="2">
        <f t="shared" si="4"/>
        <v>0</v>
      </c>
      <c r="M32" s="2">
        <f t="shared" si="2"/>
        <v>0</v>
      </c>
    </row>
    <row r="33" spans="1:13" ht="42.75" customHeight="1">
      <c r="A33" s="77" t="s">
        <v>59</v>
      </c>
      <c r="B33" s="9" t="s">
        <v>9</v>
      </c>
      <c r="C33" s="49" t="s">
        <v>19</v>
      </c>
      <c r="D33" s="75"/>
      <c r="E33" s="206"/>
      <c r="F33" s="207"/>
      <c r="G33" s="207"/>
      <c r="H33" s="208"/>
      <c r="I33" s="76"/>
      <c r="J33" s="76"/>
      <c r="K33" s="2">
        <f t="shared" si="4"/>
        <v>0</v>
      </c>
      <c r="L33" s="2">
        <f t="shared" si="4"/>
        <v>0</v>
      </c>
      <c r="M33" s="2">
        <f t="shared" si="2"/>
        <v>0</v>
      </c>
    </row>
    <row r="34" spans="1:13" ht="45.75" customHeight="1" thickBot="1">
      <c r="A34" s="77" t="s">
        <v>60</v>
      </c>
      <c r="B34" s="9" t="s">
        <v>9</v>
      </c>
      <c r="C34" s="49" t="s">
        <v>19</v>
      </c>
      <c r="D34" s="75"/>
      <c r="E34" s="209"/>
      <c r="F34" s="210"/>
      <c r="G34" s="210"/>
      <c r="H34" s="211"/>
      <c r="I34" s="76"/>
      <c r="J34" s="76"/>
      <c r="K34" s="4">
        <f t="shared" si="4"/>
        <v>0</v>
      </c>
      <c r="L34" s="4">
        <f t="shared" si="4"/>
        <v>0</v>
      </c>
      <c r="M34" s="4">
        <f t="shared" si="2"/>
        <v>0</v>
      </c>
    </row>
    <row r="35" spans="1:13" ht="24.75" customHeight="1" thickBot="1">
      <c r="A35" s="212" t="s">
        <v>11</v>
      </c>
      <c r="B35" s="213"/>
      <c r="C35" s="213"/>
      <c r="D35" s="214"/>
      <c r="E35" s="213"/>
      <c r="F35" s="213"/>
      <c r="G35" s="213"/>
      <c r="H35" s="213"/>
      <c r="I35" s="213"/>
      <c r="J35" s="215"/>
      <c r="K35" s="5">
        <f>SUM(K8:K34)</f>
        <v>0</v>
      </c>
      <c r="L35" s="5">
        <f>SUM(L8:L34)</f>
        <v>0</v>
      </c>
      <c r="M35" s="5">
        <f>SUM(M8:M34)</f>
        <v>0</v>
      </c>
    </row>
    <row r="36" ht="16.5" customHeight="1"/>
    <row r="37" ht="26.25" customHeight="1">
      <c r="A37" s="57" t="s">
        <v>40</v>
      </c>
    </row>
    <row r="38" ht="41.2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17">
    <mergeCell ref="I5:J5"/>
    <mergeCell ref="B5:D5"/>
    <mergeCell ref="B7:D7"/>
    <mergeCell ref="E29:H34"/>
    <mergeCell ref="E23:F28"/>
    <mergeCell ref="G8:J22"/>
    <mergeCell ref="I23:J28"/>
    <mergeCell ref="A35:J35"/>
    <mergeCell ref="A1:M1"/>
    <mergeCell ref="A2:M2"/>
    <mergeCell ref="E7:J7"/>
    <mergeCell ref="K6:L6"/>
    <mergeCell ref="A3:J3"/>
    <mergeCell ref="A4:J4"/>
    <mergeCell ref="E5:F5"/>
    <mergeCell ref="K3:M5"/>
    <mergeCell ref="G5:H5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ΕΠΑΛ 2008-09</dc:title>
  <dc:subject/>
  <dc:creator>Φωτεινή Τσιάμπα - ΠΕ04</dc:creator>
  <cp:keywords/>
  <dc:description/>
  <cp:lastModifiedBy>Βαγγέλης</cp:lastModifiedBy>
  <cp:lastPrinted>2006-04-07T20:11:39Z</cp:lastPrinted>
  <dcterms:created xsi:type="dcterms:W3CDTF">2004-12-16T09:29:43Z</dcterms:created>
  <dcterms:modified xsi:type="dcterms:W3CDTF">2009-06-10T21:45:48Z</dcterms:modified>
  <cp:category/>
  <cp:version/>
  <cp:contentType/>
  <cp:contentStatus/>
</cp:coreProperties>
</file>